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DieseArbeitsmappe"/>
  <mc:AlternateContent xmlns:mc="http://schemas.openxmlformats.org/markup-compatibility/2006">
    <mc:Choice Requires="x15">
      <x15ac:absPath xmlns:x15ac="http://schemas.microsoft.com/office/spreadsheetml/2010/11/ac" url="C:\Users\gesch\Dropbox (KSU)\Team-Ordner „KSU“\Bewerbungsverfahren\Bewerbungsunterlagen\"/>
    </mc:Choice>
  </mc:AlternateContent>
  <xr:revisionPtr revIDLastSave="0" documentId="13_ncr:1_{5C76FE3E-0F5E-41F5-8E1F-BC6A77B13E8D}" xr6:coauthVersionLast="45" xr6:coauthVersionMax="45" xr10:uidLastSave="{00000000-0000-0000-0000-000000000000}"/>
  <workbookProtection workbookAlgorithmName="SHA-512" workbookHashValue="hrCpZtgaxViDsk0PfWXSmy9AuNwOTRbobMH+5CCkuE+JW/XpyxJbx/OOFORDAxcr5MfZt9xJeS0bsO/NUEj/vg==" workbookSaltValue="Ry38LpiqkWAjppjIJnR5pQ==" workbookSpinCount="100000" lockStructure="1"/>
  <bookViews>
    <workbookView xWindow="25080" yWindow="-120" windowWidth="29040" windowHeight="15840" xr2:uid="{00000000-000D-0000-FFFF-FFFF00000000}"/>
  </bookViews>
  <sheets>
    <sheet name="Einführung" sheetId="18" r:id="rId1"/>
    <sheet name="Inhaltsverzeichnis" sheetId="16" r:id="rId2"/>
    <sheet name="A1 LOI" sheetId="25" r:id="rId3"/>
    <sheet name="Hinweise Erstellung Bericht" sheetId="26" r:id="rId4"/>
    <sheet name="Deckblatt" sheetId="1" r:id="rId5"/>
    <sheet name="B1 Unternehmensdaten -1" sheetId="2" r:id="rId6"/>
    <sheet name="B1 Unternehmensdaten -2" sheetId="38" r:id="rId7"/>
    <sheet name="B2 Energieversorgung-1" sheetId="54" r:id="rId8"/>
    <sheet name="B2 Energieversorgung-2" sheetId="45" r:id="rId9"/>
    <sheet name="B2 Energieversorgung-3" sheetId="50" r:id="rId10"/>
    <sheet name="B3 Standorte" sheetId="42" r:id="rId11"/>
    <sheet name="B4 Ziele Maßnahmen" sheetId="41" r:id="rId12"/>
    <sheet name="B5 Monitoring" sheetId="37" r:id="rId13"/>
    <sheet name="B6  interne Komm" sheetId="35" r:id="rId14"/>
    <sheet name="B7 externe Komm" sheetId="36" r:id="rId15"/>
    <sheet name="B8  Einkauf" sheetId="34" r:id="rId16"/>
    <sheet name="B9 Produkte" sheetId="40" r:id="rId17"/>
    <sheet name="C Anhang" sheetId="52" r:id="rId18"/>
    <sheet name="D Datenschutz" sheetId="55" r:id="rId19"/>
  </sheets>
  <definedNames>
    <definedName name="Auditor" localSheetId="2">#REF!</definedName>
    <definedName name="Auditor" localSheetId="6">#REF!</definedName>
    <definedName name="Auditor" localSheetId="7">#REF!</definedName>
    <definedName name="Auditor" localSheetId="8">#REF!</definedName>
    <definedName name="Auditor" localSheetId="9">#REF!</definedName>
    <definedName name="Auditor" localSheetId="10">#REF!</definedName>
    <definedName name="Auditor" localSheetId="11">#REF!</definedName>
    <definedName name="Auditor" localSheetId="12">#REF!</definedName>
    <definedName name="Auditor" localSheetId="13">#REF!</definedName>
    <definedName name="Auditor" localSheetId="14">#REF!</definedName>
    <definedName name="Auditor" localSheetId="15">#REF!</definedName>
    <definedName name="Auditor" localSheetId="16">#REF!</definedName>
    <definedName name="Auditor" localSheetId="17">#REF!</definedName>
    <definedName name="Auditor" localSheetId="3">#REF!</definedName>
    <definedName name="Auditor">#REF!</definedName>
    <definedName name="_xlnm.Print_Area" localSheetId="2">'A1 LOI'!$B$2:$G$23</definedName>
    <definedName name="_xlnm.Print_Area" localSheetId="5">'B1 Unternehmensdaten -1'!$B$2:$H$63</definedName>
    <definedName name="_xlnm.Print_Area" localSheetId="6">'B1 Unternehmensdaten -2'!$B$2:$M$48</definedName>
    <definedName name="_xlnm.Print_Area" localSheetId="7">'B2 Energieversorgung-1'!$B$2:$Q$69</definedName>
    <definedName name="_xlnm.Print_Area" localSheetId="8">'B2 Energieversorgung-2'!$B$2:$M$53</definedName>
    <definedName name="_xlnm.Print_Area" localSheetId="9">'B2 Energieversorgung-3'!$B$2:$P$51</definedName>
    <definedName name="_xlnm.Print_Area" localSheetId="10">'B3 Standorte'!$B$2:$X$98</definedName>
    <definedName name="_xlnm.Print_Area" localSheetId="11">'B4 Ziele Maßnahmen'!$B$2:$AD$45</definedName>
    <definedName name="_xlnm.Print_Area" localSheetId="12">'B5 Monitoring'!$B$2:$F$31</definedName>
    <definedName name="_xlnm.Print_Area" localSheetId="13">'B6  interne Komm'!$B$2:$F$32</definedName>
    <definedName name="_xlnm.Print_Area" localSheetId="14">'B7 externe Komm'!$B$2:$F$36</definedName>
    <definedName name="_xlnm.Print_Area" localSheetId="15">'B8  Einkauf'!$B$2:$F$35</definedName>
    <definedName name="_xlnm.Print_Area" localSheetId="16">'B9 Produkte'!$B$2:$F$33</definedName>
    <definedName name="_xlnm.Print_Area" localSheetId="17">'C Anhang'!$A$2:$F$21</definedName>
    <definedName name="_xlnm.Print_Area" localSheetId="18">'D Datenschutz'!$A$1:$F$15</definedName>
    <definedName name="_xlnm.Print_Area" localSheetId="4">Deckblatt!$B$2:$F$32</definedName>
    <definedName name="_xlnm.Print_Area" localSheetId="0">Einführung!$B$2:$L$20</definedName>
    <definedName name="_xlnm.Print_Area" localSheetId="3">'Hinweise Erstellung Bericht'!$B$2:$F$17</definedName>
    <definedName name="_xlnm.Print_Area" localSheetId="1">Inhaltsverzeichnis!$B$2:$I$37</definedName>
    <definedName name="neu" localSheetId="6">#REF!</definedName>
    <definedName name="neu" localSheetId="7">#REF!</definedName>
    <definedName name="neu" localSheetId="8">#REF!</definedName>
    <definedName name="neu" localSheetId="10">#REF!</definedName>
    <definedName name="neu" localSheetId="11">#REF!</definedName>
    <definedName name="neu" localSheetId="12">#REF!</definedName>
    <definedName name="neu" localSheetId="13">#REF!</definedName>
    <definedName name="neu" localSheetId="14">#REF!</definedName>
    <definedName name="neu" localSheetId="15">#REF!</definedName>
    <definedName name="neu" localSheetId="16">#REF!</definedName>
    <definedName name="neu" localSheetId="17">#REF!</definedName>
    <definedName name="neu">#REF!</definedName>
    <definedName name="Themen" localSheetId="2">#REF!</definedName>
    <definedName name="Themen" localSheetId="6">#REF!</definedName>
    <definedName name="Themen" localSheetId="7">#REF!</definedName>
    <definedName name="Themen" localSheetId="8">#REF!</definedName>
    <definedName name="Themen" localSheetId="9">#REF!</definedName>
    <definedName name="Themen" localSheetId="10">#REF!</definedName>
    <definedName name="Themen" localSheetId="11">#REF!</definedName>
    <definedName name="Themen" localSheetId="12">#REF!</definedName>
    <definedName name="Themen" localSheetId="13">#REF!</definedName>
    <definedName name="Themen" localSheetId="14">#REF!</definedName>
    <definedName name="Themen" localSheetId="15">#REF!</definedName>
    <definedName name="Themen" localSheetId="16">#REF!</definedName>
    <definedName name="Themen" localSheetId="17">#REF!</definedName>
    <definedName name="Themen" localSheetId="3">#REF!</definedName>
    <definedName name="Themen">#REF!</definedName>
    <definedName name="Z_CC396835_032E_403D_9373_1FDB19E02350_.wvu.PrintArea" localSheetId="2" hidden="1">'A1 LOI'!$B$2:$G$23</definedName>
    <definedName name="Z_CC396835_032E_403D_9373_1FDB19E02350_.wvu.PrintArea" localSheetId="5" hidden="1">'B1 Unternehmensdaten -1'!$B$2:$H$63</definedName>
    <definedName name="Z_CC396835_032E_403D_9373_1FDB19E02350_.wvu.PrintArea" localSheetId="6" hidden="1">'B1 Unternehmensdaten -2'!$B$2:$M$48</definedName>
    <definedName name="Z_CC396835_032E_403D_9373_1FDB19E02350_.wvu.PrintArea" localSheetId="7" hidden="1">'B2 Energieversorgung-1'!$B$2:$Q$69</definedName>
    <definedName name="Z_CC396835_032E_403D_9373_1FDB19E02350_.wvu.PrintArea" localSheetId="8" hidden="1">'B2 Energieversorgung-2'!$B$2:$M$53</definedName>
    <definedName name="Z_CC396835_032E_403D_9373_1FDB19E02350_.wvu.PrintArea" localSheetId="9" hidden="1">'B2 Energieversorgung-3'!$B$2:$P$51</definedName>
    <definedName name="Z_CC396835_032E_403D_9373_1FDB19E02350_.wvu.PrintArea" localSheetId="10" hidden="1">'B3 Standorte'!$B$2:$X$98</definedName>
    <definedName name="Z_CC396835_032E_403D_9373_1FDB19E02350_.wvu.PrintArea" localSheetId="11" hidden="1">'B4 Ziele Maßnahmen'!$B$2:$AD$45</definedName>
    <definedName name="Z_CC396835_032E_403D_9373_1FDB19E02350_.wvu.PrintArea" localSheetId="12" hidden="1">'B5 Monitoring'!$B$2:$F$31</definedName>
    <definedName name="Z_CC396835_032E_403D_9373_1FDB19E02350_.wvu.PrintArea" localSheetId="13" hidden="1">'B6  interne Komm'!$B$2:$F$32</definedName>
    <definedName name="Z_CC396835_032E_403D_9373_1FDB19E02350_.wvu.PrintArea" localSheetId="14" hidden="1">'B7 externe Komm'!$B$2:$F$36</definedName>
    <definedName name="Z_CC396835_032E_403D_9373_1FDB19E02350_.wvu.PrintArea" localSheetId="15" hidden="1">'B8  Einkauf'!$B$2:$F$35</definedName>
    <definedName name="Z_CC396835_032E_403D_9373_1FDB19E02350_.wvu.PrintArea" localSheetId="16" hidden="1">'B9 Produkte'!$B$2:$F$33</definedName>
    <definedName name="Z_CC396835_032E_403D_9373_1FDB19E02350_.wvu.PrintArea" localSheetId="17" hidden="1">'C Anhang'!$B$2:$E$20</definedName>
    <definedName name="Z_CC396835_032E_403D_9373_1FDB19E02350_.wvu.PrintArea" localSheetId="4" hidden="1">Deckblatt!$B$2:$F$32</definedName>
    <definedName name="Z_CC396835_032E_403D_9373_1FDB19E02350_.wvu.PrintArea" localSheetId="0" hidden="1">Einführung!$B$2:$L$20</definedName>
    <definedName name="Z_CC396835_032E_403D_9373_1FDB19E02350_.wvu.PrintArea" localSheetId="3" hidden="1">'Hinweise Erstellung Bericht'!$B$2:$F$17</definedName>
    <definedName name="Z_CC396835_032E_403D_9373_1FDB19E02350_.wvu.PrintArea" localSheetId="1" hidden="1">Inhaltsverzeichnis!$B$2:$I$37</definedName>
    <definedName name="zurück" localSheetId="17">'C Anhang'!$D$19</definedName>
  </definedNames>
  <calcPr calcId="191029" concurrentCalc="0"/>
  <customWorkbookViews>
    <customWorkbookView name="XXX" guid="{CC396835-032E-403D-9373-1FDB19E02350}" includeHiddenRowCol="0" maximized="1" xWindow="-8" yWindow="-8" windowWidth="1936" windowHeight="1056" activeSheetId="1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54" l="1"/>
  <c r="I38" i="54"/>
  <c r="I54" i="54"/>
  <c r="P26" i="54"/>
  <c r="K19" i="50"/>
  <c r="K17" i="50"/>
  <c r="K15" i="50"/>
  <c r="AH11" i="42"/>
  <c r="AH17" i="41"/>
  <c r="E8" i="2"/>
  <c r="E6" i="2"/>
  <c r="Z37" i="45"/>
  <c r="Z36" i="45"/>
  <c r="Z35" i="45"/>
  <c r="Y37" i="45"/>
  <c r="AD17" i="50"/>
  <c r="H50" i="41"/>
  <c r="H51" i="41"/>
  <c r="H49" i="41"/>
  <c r="H67" i="42"/>
  <c r="Z16" i="42"/>
  <c r="Z18" i="42"/>
  <c r="Z20" i="42"/>
  <c r="Z22" i="42"/>
  <c r="Z24" i="42"/>
  <c r="Z26" i="42"/>
  <c r="Z14" i="42"/>
  <c r="AH17" i="42"/>
  <c r="X10" i="42"/>
  <c r="X12" i="42"/>
  <c r="AH16" i="42"/>
  <c r="AH15" i="42"/>
  <c r="AH14" i="42"/>
  <c r="AH13" i="42"/>
  <c r="AH12" i="42"/>
  <c r="AH10" i="42"/>
  <c r="AD29" i="50"/>
  <c r="AD28" i="50"/>
  <c r="AD27" i="50"/>
  <c r="AD26" i="50"/>
  <c r="AD25" i="50"/>
  <c r="AD18" i="50"/>
  <c r="M35" i="50"/>
  <c r="M41" i="50"/>
  <c r="K35" i="50"/>
  <c r="I35" i="50"/>
  <c r="P17" i="54"/>
  <c r="AL26" i="54"/>
  <c r="AJ53" i="54"/>
  <c r="AJ56" i="54"/>
  <c r="AJ55" i="54"/>
  <c r="AJ54" i="54"/>
  <c r="AJ52" i="54"/>
  <c r="AJ51" i="54"/>
  <c r="AJ50" i="54"/>
  <c r="AJ49" i="54"/>
  <c r="D26" i="54"/>
  <c r="AL33" i="54"/>
  <c r="AL32" i="54"/>
  <c r="AL31" i="54"/>
  <c r="AL29" i="54"/>
  <c r="AK30" i="54"/>
  <c r="AK31" i="54"/>
  <c r="AK32" i="54"/>
  <c r="AK33" i="54"/>
  <c r="AK29" i="54"/>
  <c r="AJ33" i="54"/>
  <c r="AJ32" i="54"/>
  <c r="AJ31" i="54"/>
  <c r="AJ29" i="54"/>
  <c r="AJ30" i="54"/>
  <c r="AL30" i="54"/>
  <c r="AL28" i="54"/>
  <c r="AK28" i="54"/>
  <c r="AJ28" i="54"/>
  <c r="AJ27" i="54"/>
  <c r="AL27" i="54"/>
  <c r="AK27" i="54"/>
  <c r="AI33" i="54"/>
  <c r="AI32" i="54"/>
  <c r="AI31" i="54"/>
  <c r="AI30" i="54"/>
  <c r="AI29" i="54"/>
  <c r="AI28" i="54"/>
  <c r="AI27" i="54"/>
  <c r="AI26" i="54"/>
  <c r="P19" i="54"/>
  <c r="AK26" i="54"/>
  <c r="Q19" i="54"/>
  <c r="P21" i="54"/>
  <c r="AJ26" i="54"/>
  <c r="Q21" i="54"/>
  <c r="AM56" i="54"/>
  <c r="AL56" i="54"/>
  <c r="AK56" i="54"/>
  <c r="AM55" i="54"/>
  <c r="AL55" i="54"/>
  <c r="AK55" i="54"/>
  <c r="AM54" i="54"/>
  <c r="AL54" i="54"/>
  <c r="AK54" i="54"/>
  <c r="AM53" i="54"/>
  <c r="AL53" i="54"/>
  <c r="AK53" i="54"/>
  <c r="M38" i="54"/>
  <c r="AD30" i="50"/>
  <c r="K38" i="54"/>
  <c r="K54" i="54"/>
  <c r="AM52" i="54"/>
  <c r="AL52" i="54"/>
  <c r="AK52" i="54"/>
  <c r="AM51" i="54"/>
  <c r="AL51" i="54"/>
  <c r="AK51" i="54"/>
  <c r="M37" i="54"/>
  <c r="AM48" i="54"/>
  <c r="AM50" i="54"/>
  <c r="AL50" i="54"/>
  <c r="AK50" i="54"/>
  <c r="D21" i="54"/>
  <c r="AK48" i="54"/>
  <c r="D19" i="54"/>
  <c r="K37" i="54"/>
  <c r="AL48" i="54"/>
  <c r="Q17" i="54"/>
  <c r="AL49" i="54"/>
  <c r="AL57" i="54"/>
  <c r="AM49" i="54"/>
  <c r="AM57" i="54"/>
  <c r="AK49" i="54"/>
  <c r="AK57" i="54"/>
  <c r="M54" i="54"/>
  <c r="M23" i="50"/>
  <c r="D39" i="50"/>
  <c r="P24" i="50"/>
  <c r="D19" i="50"/>
  <c r="I23" i="50"/>
  <c r="D17" i="50"/>
  <c r="K23" i="50"/>
  <c r="D40" i="45"/>
  <c r="Y35" i="45"/>
  <c r="D38" i="45"/>
  <c r="Y36" i="45"/>
  <c r="K22" i="41"/>
  <c r="M22" i="41"/>
  <c r="O22" i="41"/>
  <c r="Q22" i="41"/>
  <c r="S22" i="41"/>
  <c r="U22" i="41"/>
  <c r="W22" i="41"/>
  <c r="Y22" i="41"/>
  <c r="J20" i="41"/>
  <c r="L20" i="41"/>
  <c r="N20" i="41"/>
  <c r="P20" i="41"/>
  <c r="R20" i="41"/>
  <c r="T20" i="41"/>
  <c r="V20" i="41"/>
  <c r="X20" i="41"/>
  <c r="V67" i="42"/>
  <c r="AH23" i="41"/>
  <c r="X16" i="41"/>
  <c r="X18" i="41"/>
  <c r="X22" i="41"/>
  <c r="AC29" i="50"/>
  <c r="AC28" i="50"/>
  <c r="AC27" i="50"/>
  <c r="AC26" i="50"/>
  <c r="AC25" i="50"/>
  <c r="AD15" i="50"/>
  <c r="AD14" i="50"/>
  <c r="AD13" i="50"/>
  <c r="AD12" i="50"/>
  <c r="V10" i="42"/>
  <c r="V12" i="42"/>
  <c r="AH22" i="41"/>
  <c r="V16" i="41"/>
  <c r="V18" i="41"/>
  <c r="V22" i="41"/>
  <c r="AH16" i="41"/>
  <c r="R10" i="42"/>
  <c r="R12" i="42"/>
  <c r="L10" i="42"/>
  <c r="L12" i="42"/>
  <c r="T10" i="42"/>
  <c r="T12" i="42"/>
  <c r="P10" i="42"/>
  <c r="P12" i="42"/>
  <c r="AH18" i="41"/>
  <c r="AH19" i="41"/>
  <c r="AH20" i="41"/>
  <c r="J10" i="42"/>
  <c r="J12" i="42"/>
  <c r="N10" i="42"/>
  <c r="N12" i="42"/>
  <c r="AH21" i="41"/>
  <c r="P5" i="42"/>
  <c r="Z20" i="41"/>
  <c r="Z22" i="41"/>
  <c r="L5" i="42"/>
  <c r="F5" i="42"/>
  <c r="H12" i="42"/>
  <c r="L67" i="42"/>
  <c r="N67" i="42"/>
  <c r="P67" i="42"/>
  <c r="R67" i="42"/>
  <c r="T67" i="42"/>
  <c r="X67" i="42"/>
  <c r="J67" i="42"/>
  <c r="N16" i="41"/>
  <c r="R16" i="41"/>
  <c r="J16" i="41"/>
  <c r="L16" i="41"/>
  <c r="P16" i="41"/>
  <c r="T16" i="41"/>
  <c r="T18" i="41"/>
  <c r="T22" i="41"/>
  <c r="P18" i="41"/>
  <c r="P22" i="41"/>
  <c r="L18" i="41"/>
  <c r="L22" i="41"/>
  <c r="J18" i="41"/>
  <c r="J22" i="41"/>
  <c r="R18" i="41"/>
  <c r="R22" i="41"/>
  <c r="N18" i="41"/>
  <c r="N22" i="41"/>
</calcChain>
</file>

<file path=xl/sharedStrings.xml><?xml version="1.0" encoding="utf-8"?>
<sst xmlns="http://schemas.openxmlformats.org/spreadsheetml/2006/main" count="531" uniqueCount="271">
  <si>
    <t>des Unternehmens:</t>
  </si>
  <si>
    <t>Name:</t>
  </si>
  <si>
    <t>Logo:</t>
  </si>
  <si>
    <t>Position:</t>
  </si>
  <si>
    <t>Telefon:</t>
  </si>
  <si>
    <t>Fax:</t>
  </si>
  <si>
    <t>E-Mail:</t>
  </si>
  <si>
    <t>Klimaschutz- und
 Energieeffizienzbericht</t>
  </si>
  <si>
    <t>Ansprechpartner im Unternehmen:</t>
  </si>
  <si>
    <t>Unternehmen:</t>
  </si>
  <si>
    <t>Branche:</t>
  </si>
  <si>
    <t>ISO 14001</t>
  </si>
  <si>
    <t>ISO 50001</t>
  </si>
  <si>
    <t>Strom</t>
  </si>
  <si>
    <t>Erdgas</t>
  </si>
  <si>
    <t>Listen:</t>
  </si>
  <si>
    <t>Heizöl</t>
  </si>
  <si>
    <t>Fernwärme</t>
  </si>
  <si>
    <t>Flüssiggas</t>
  </si>
  <si>
    <t>Holzhackschnitzel</t>
  </si>
  <si>
    <t>Holzpellets</t>
  </si>
  <si>
    <t>Summe:</t>
  </si>
  <si>
    <t xml:space="preserve"> - </t>
  </si>
  <si>
    <t>geplant</t>
  </si>
  <si>
    <t>im Aufbau</t>
  </si>
  <si>
    <t>verworfen</t>
  </si>
  <si>
    <t>vorhanden</t>
  </si>
  <si>
    <t>Inhalt:</t>
  </si>
  <si>
    <t>B</t>
  </si>
  <si>
    <t>A</t>
  </si>
  <si>
    <t>Monitoring</t>
  </si>
  <si>
    <t>C</t>
  </si>
  <si>
    <t>Anhang</t>
  </si>
  <si>
    <t>Erklärung des Vorsitzenden der Geschäftsführung / CEOs / Geschäftsführers</t>
  </si>
  <si>
    <t xml:space="preserve">Datum, Name, Funktion </t>
  </si>
  <si>
    <t xml:space="preserve">Unterschrift  </t>
  </si>
  <si>
    <t>Datenschutzerklärung</t>
  </si>
  <si>
    <t>Weitere Informationen hierzu sind folgenden Anhängen zu entnehmen:</t>
  </si>
  <si>
    <t>1.</t>
  </si>
  <si>
    <t>2.</t>
  </si>
  <si>
    <t>3.</t>
  </si>
  <si>
    <t>4.</t>
  </si>
  <si>
    <t>5.</t>
  </si>
  <si>
    <t>(Name Anhang, Kapitel, Seitennummer o.ä.)</t>
  </si>
  <si>
    <t>Hauptsitz des Unternehmens:</t>
  </si>
  <si>
    <t>Name des Unternehmens:</t>
  </si>
  <si>
    <t>Geschäftsführung:</t>
  </si>
  <si>
    <t>Ist das Unternehmen ein KMU gemäß EU-Standard?</t>
  </si>
  <si>
    <t>Unternehmensentwicklung, allgemein</t>
  </si>
  <si>
    <t>Bitte geben Sie hier Ihre Unternehmesdaten an. Falls der vorgesehene Platz nicht ausreicht, verwenden Sie Anlagen und verweisen Sie darauf.</t>
  </si>
  <si>
    <t>eingeführt seit:</t>
  </si>
  <si>
    <t xml:space="preserve">Klimaschutz- und Energieeffizienz-Bericht </t>
  </si>
  <si>
    <t>-</t>
  </si>
  <si>
    <t>Warum haben Sie sich ggf. gegen die Einführung bestimmter Managementsysteme entschieden?</t>
  </si>
  <si>
    <t>Umsetzung am:</t>
  </si>
  <si>
    <t>Kraftstoffe</t>
  </si>
  <si>
    <t>Vorschlag</t>
  </si>
  <si>
    <t>ausgewählt:</t>
  </si>
  <si>
    <t>Deckblatt</t>
  </si>
  <si>
    <t>Unternehmensdaten</t>
  </si>
  <si>
    <t>B5 Monitoring</t>
  </si>
  <si>
    <t xml:space="preserve">Wie werden die Ziele und Maßnahmen für Klimaschutz und Energieeffizienz intern und extern überprüft und die Ergebnisse dieser Überprüfungen weiterverfolgt (Instrumente, Zeitabstände, Fortschreibung)? </t>
  </si>
  <si>
    <t>Liste aus gewählten Bezugsmedien::</t>
  </si>
  <si>
    <t>umgesetzt</t>
  </si>
  <si>
    <t>in Planung</t>
  </si>
  <si>
    <t>in Umsetzung</t>
  </si>
  <si>
    <t>Status:</t>
  </si>
  <si>
    <t>MWh/a</t>
  </si>
  <si>
    <t>Einsparpotential des energetischen Bezugsmediums</t>
  </si>
  <si>
    <t>Summe Einsparung:</t>
  </si>
  <si>
    <t>Quartal / Jahr</t>
  </si>
  <si>
    <t>Bezugsmenge:</t>
  </si>
  <si>
    <t>Einsparpotential [%]</t>
  </si>
  <si>
    <t>MWh</t>
  </si>
  <si>
    <t>Standort</t>
  </si>
  <si>
    <t>Charakteristik</t>
  </si>
  <si>
    <t>Standort oder Cluster</t>
  </si>
  <si>
    <t>ggf. Anzahl Standorte</t>
  </si>
  <si>
    <t>Anzahl Standorte des Unternehmens:</t>
  </si>
  <si>
    <t>davon Produktion:</t>
  </si>
  <si>
    <t xml:space="preserve"> Standort oder Bereich</t>
  </si>
  <si>
    <t>bitte auswählen</t>
  </si>
  <si>
    <t>Geben Sie bitte den Tätigkeitsschwerpunkt des Unternehmens bzw. die Geschäftstätigkeit an</t>
  </si>
  <si>
    <t>alle Standorte</t>
  </si>
  <si>
    <t>einige Standorte</t>
  </si>
  <si>
    <t>Beschreibung des antragstellenden Unternehmens (übergeordnet), ggf. mit Verweis auf verschiedene Standorte:</t>
  </si>
  <si>
    <t>Maßnahme/ Potentiale:</t>
  </si>
  <si>
    <t>Was ist Ihre Strategie zur Identifizierung und Erschließung weiterer Potenziale?</t>
  </si>
  <si>
    <t>Position im Unternehmen</t>
  </si>
  <si>
    <t>Name</t>
  </si>
  <si>
    <t>Umsetzung</t>
  </si>
  <si>
    <t xml:space="preserve">Zeitpunkt </t>
  </si>
  <si>
    <t>Zuordnung zu</t>
  </si>
  <si>
    <t>Prozess</t>
  </si>
  <si>
    <t>Kernprozess</t>
  </si>
  <si>
    <t>Querschnittstechnologie</t>
  </si>
  <si>
    <t>Fuhrpark / Logistik / Lagerung</t>
  </si>
  <si>
    <t>Sonstiges</t>
  </si>
  <si>
    <t>Techn. Gebäudeausstattung</t>
  </si>
  <si>
    <t>Hinweise zur Erstellung des Berichts</t>
  </si>
  <si>
    <t>Standorte</t>
  </si>
  <si>
    <t>Interne Kommunikation</t>
  </si>
  <si>
    <t>Einkauf und vorgelagerte Prozesse</t>
  </si>
  <si>
    <t>B1  Allgemeine Unternehmensdaten - 1</t>
  </si>
  <si>
    <t>B1  Allgemeine Unternehmensdaten - 2</t>
  </si>
  <si>
    <t>B4 Ziele und Maßnahmen</t>
  </si>
  <si>
    <t>Ziele und Maßnahmen</t>
  </si>
  <si>
    <t>B7 Externe Kommunikation und Engagement</t>
  </si>
  <si>
    <t>Externe Kommunikation und Engagement</t>
  </si>
  <si>
    <t>B6 Interne Kommunikation</t>
  </si>
  <si>
    <t>Nutzen Sie einen unternehmenseigenen Fuhrpark?</t>
  </si>
  <si>
    <t>Gesamtes Unternehmen</t>
  </si>
  <si>
    <t>/</t>
  </si>
  <si>
    <t>B3 Standorte und wesentliche Verbraucher</t>
  </si>
  <si>
    <t>Wesentliche Energieverbraucher an den Standorten (auch Querschnittstechniken):</t>
  </si>
  <si>
    <t>Energieträger:</t>
  </si>
  <si>
    <t>wesentlicher Energieverbraucher:</t>
  </si>
  <si>
    <t>Anteil am Bezug (%):</t>
  </si>
  <si>
    <t>Zuordnung zu Standort oder Cluster:</t>
  </si>
  <si>
    <t>EMAS</t>
  </si>
  <si>
    <t>Zur Prüfung der Voraussetzungen einer Mitgliedschaft im "Klimaschutz-Unternehmen. Die Klimaschutz- und Energieeffizienzgruppe der Deutschen Wirtschaft e. V."</t>
  </si>
  <si>
    <t>zurück</t>
  </si>
  <si>
    <t>weiter</t>
  </si>
  <si>
    <t>Davon:               - Anzahl Produktionsstandorte:</t>
  </si>
  <si>
    <t xml:space="preserve">                             - Anzahl Filialen:</t>
  </si>
  <si>
    <t>Handelsregister-Eintrag:</t>
  </si>
  <si>
    <t xml:space="preserve">Jahresumsatz:   </t>
  </si>
  <si>
    <t xml:space="preserve">DIN EN 16247 </t>
  </si>
  <si>
    <t>davon Filialen:</t>
  </si>
  <si>
    <t>Anzahl Fahrzeuge insgesamt:</t>
  </si>
  <si>
    <t>davon</t>
  </si>
  <si>
    <t>Fahrleistung (in Summe) pro Jahr (km/a):</t>
  </si>
  <si>
    <t>Welche externe Kommunikation zu Klimaschutz- und Energieeffizienzthemen gibt es in Ihrem Unternehmen (Pressearbeit, Nachhaltigkeitsbericht, etc.)?</t>
  </si>
  <si>
    <t>B8 Einkauf und vorgelagerte Prozesse</t>
  </si>
  <si>
    <t xml:space="preserve"> Erklärung des Vorsitzenden der Geschäftsführung</t>
  </si>
  <si>
    <t xml:space="preserve"> Datenschutzerklärung</t>
  </si>
  <si>
    <t>Absichtserklärung - Letter of Intent</t>
  </si>
  <si>
    <r>
      <t>Managementsysteme</t>
    </r>
    <r>
      <rPr>
        <b/>
        <vertAlign val="superscript"/>
        <sz val="12"/>
        <color theme="1"/>
        <rFont val="Calibri"/>
        <family val="2"/>
        <scheme val="minor"/>
      </rPr>
      <t>*</t>
    </r>
    <r>
      <rPr>
        <b/>
        <sz val="12"/>
        <color theme="1"/>
        <rFont val="Calibri"/>
        <family val="2"/>
        <scheme val="minor"/>
      </rPr>
      <t>:</t>
    </r>
  </si>
  <si>
    <t>Hybrid-Antriebe:</t>
  </si>
  <si>
    <t>Elektro-Antrieb:</t>
  </si>
  <si>
    <t>Welche Ziele hat Ihr Unternehmen zur Steigerung des Einsatzes erneuerbarer Energien bzw. der Eigenversorgung (z.B. KWK)?</t>
  </si>
  <si>
    <t xml:space="preserve">
</t>
  </si>
  <si>
    <t>Preise und Auszeichnungen, insbesondere auf den Gebieten Klimaschutz, Energieeffizienz und Umwelt:</t>
  </si>
  <si>
    <t>Institutionelle Mitgliedschaften (Nachhaltigkeit, Klimaschutz, Energie):</t>
  </si>
  <si>
    <t>(Stakeholder-Dialoge, Gremienarbeit, Austausch mit externen Fachinstitutionen etc.)</t>
  </si>
  <si>
    <t>Nennen Sie ggf. weiteres Unternehmensengagement in dem Bereich Klimaschutz und Energieeffizienz:</t>
  </si>
  <si>
    <t>Werden Klimaschutz- und Energieeffizienzkriterien bei der Gestaltung des Produkt- und Dienstleistungsportfolios berücksichtigt? 
Wenn ja, erläutern Sie bitte ggf. an Beispielen, inwiefern Ihre Produkte und/oder Dienstleistungen klimafreundlich und energieeffizient gestaltet sind, z.B. in Hinblick auf sparsames Design, produktintegrierten Umweltschutz oder Ressourceneffizienz, ggf. Zertifizierungen (blauer Engel).</t>
  </si>
  <si>
    <t>Produkte</t>
  </si>
  <si>
    <t>Benennen Sie das (die) strategische(n) Ziel(e) des Unternehmens hinsichtlich Klimaschutz und Energieeffizienz (Reduzierung von Energie und Treibhausgasen) und wie diese(s) im Unternehmen verankert ist (sind).</t>
  </si>
  <si>
    <t>B9 Produkte</t>
  </si>
  <si>
    <t>Betreibt das  Unternehmen Standorte im Ausland?</t>
  </si>
  <si>
    <t>Einheit</t>
  </si>
  <si>
    <r>
      <t>t CO</t>
    </r>
    <r>
      <rPr>
        <vertAlign val="subscript"/>
        <sz val="11"/>
        <color theme="1"/>
        <rFont val="Calibri"/>
        <family val="2"/>
        <scheme val="minor"/>
      </rPr>
      <t>2</t>
    </r>
    <r>
      <rPr>
        <sz val="11"/>
        <color theme="1"/>
        <rFont val="Calibri"/>
        <family val="2"/>
        <scheme val="minor"/>
      </rPr>
      <t>/a</t>
    </r>
  </si>
  <si>
    <t>Gibt es eine Person, die die Gesamtverantwortung im Unternehmen für den Bereich Energie- und Klimaschutz inne hat? Wenn ja, benennen Sie bitte den/die Ansprechpartner/innen.</t>
  </si>
  <si>
    <t>Gibt es eine Ansprechperson, die im speziellen für die Nutzung von Abwärme verantwortlich ist? Wenn ja, benennen Sie bitte den/die Ansprechpartner/innen.</t>
  </si>
  <si>
    <t>Nutzen Sie Abwärme von angrenzenden Unternehmen?</t>
  </si>
  <si>
    <t>Externer Bezug von Abwärme:</t>
  </si>
  <si>
    <t>Photovoltaik</t>
  </si>
  <si>
    <t>Windenergie</t>
  </si>
  <si>
    <t>Nutzt das Unternehmen Abwärme und/oder Prozesswärme?</t>
  </si>
  <si>
    <t xml:space="preserve">Beziehen Sie zertifizierten Grünstrom von Extern? </t>
  </si>
  <si>
    <t>Einspeisung nach EEG-Verordnung:</t>
  </si>
  <si>
    <t>geprüft &amp; verworfen</t>
  </si>
  <si>
    <t>optional: 
Zuordnung zu</t>
  </si>
  <si>
    <t>Für produzierende Unternehmen:</t>
  </si>
  <si>
    <r>
      <t>Wird bereits versucht, CO</t>
    </r>
    <r>
      <rPr>
        <vertAlign val="subscript"/>
        <sz val="12"/>
        <color theme="1"/>
        <rFont val="Calibri"/>
        <family val="2"/>
        <scheme val="minor"/>
      </rPr>
      <t>2</t>
    </r>
    <r>
      <rPr>
        <sz val="12"/>
        <color theme="1"/>
        <rFont val="Calibri"/>
        <family val="2"/>
        <scheme val="minor"/>
      </rPr>
      <t xml:space="preserve"> Bilanz von Produkten oder einzelnen Prozessen zu ermitteln? Wenn ja, beschreiben Sie welche Bestandteile der Wertschöpfungskette berücksichtigt werden. Wenn möglich, legen Sie die Berechnung bei.</t>
    </r>
  </si>
  <si>
    <t>* Bitte fügen Sie entsprechende Zertifikate als PDF-Datei den Bewerbungsunterlagen bei.</t>
  </si>
  <si>
    <t>Bitte fügen Sie ein Organigram des Unternehmens bei.</t>
  </si>
  <si>
    <t>Zeichnet sich das Unternehmen durch weitere Zertifizierungen im Bereich Umweltschutz aus? Wenn ja, legen Sie ggf. Zertifikate bei.</t>
  </si>
  <si>
    <t>z.B. ISO 14044</t>
  </si>
  <si>
    <t>entspricht</t>
  </si>
  <si>
    <t>KWK (Biomasse)</t>
  </si>
  <si>
    <t>KWK (fossil)</t>
  </si>
  <si>
    <r>
      <t>Vermeidung von CO</t>
    </r>
    <r>
      <rPr>
        <vertAlign val="subscript"/>
        <sz val="11"/>
        <color theme="1"/>
        <rFont val="Calibri"/>
        <family val="2"/>
        <scheme val="minor"/>
      </rPr>
      <t>2</t>
    </r>
    <r>
      <rPr>
        <sz val="11"/>
        <color theme="1"/>
        <rFont val="Calibri"/>
        <family val="2"/>
        <scheme val="minor"/>
      </rPr>
      <t>-Emissionen durch die Nutzung von Grünstrom aus Eigenerzeugung:</t>
    </r>
  </si>
  <si>
    <t xml:space="preserve"> </t>
  </si>
  <si>
    <t>Welche Maßnahmen werden ergriffen, um ein umweltfreundliches Recycling Ihrer Produkte/ des Produktes zu gewährleisten?  Geben Sie ggf. die Recycling-Quote (Einsatz Recyclingstoff/Primärstoff) an.</t>
  </si>
  <si>
    <t>Liegt bereits eine Ökobilanz für Produkte des Unternehmens vor oder ist eine solche Analyse geplant? Wenn ja, beschreiben Sie kurz welches Vorgehen angewendet wird (z.B. konkreten Bezug zu ISO 14044). Wenn möglich, legen Sie bitte Ihre Ergebnisse oder die Beschreibung des geplanten Vorhabens bei.</t>
  </si>
  <si>
    <t>Kennzahl</t>
  </si>
  <si>
    <t xml:space="preserve">Referenzgröße </t>
  </si>
  <si>
    <t>Jahr</t>
  </si>
  <si>
    <t>Verbrauch</t>
  </si>
  <si>
    <t xml:space="preserve"> Beschreibung</t>
  </si>
  <si>
    <r>
      <t xml:space="preserve">Der Klimaschutz- und Energieeffizienz-Bericht </t>
    </r>
    <r>
      <rPr>
        <b/>
        <sz val="11"/>
        <color theme="1"/>
        <rFont val="Calibri"/>
        <family val="2"/>
        <scheme val="minor"/>
      </rPr>
      <t>(B1 - B9)</t>
    </r>
    <r>
      <rPr>
        <sz val="11"/>
        <color theme="1"/>
        <rFont val="Calibri"/>
        <family val="2"/>
        <scheme val="minor"/>
      </rPr>
      <t xml:space="preserve"> soll die Leistungen Ihres Unternehmens im Bereich Klimaschutz und Energieeffizienz darlegen. Es geht dabei sowohl um bereits erbrachte Leistungen und die derzeitige Performance Ihres Unternehmens als auch um avisierte Ziele für die Zukunft. Wir weisen ausdrücklich darauf hin, dass Beratungstätigkeiten und durch die Produkte Ihres Unternehmens erzielte Effekte bei Kunden nicht ihren eigenen Leistungen zugerechnet werden.</t>
    </r>
  </si>
  <si>
    <r>
      <t xml:space="preserve">Bitte beachten Sie, dass neben dem Energieeffizienz- und Klimaschutzbericht </t>
    </r>
    <r>
      <rPr>
        <b/>
        <sz val="11"/>
        <color theme="1"/>
        <rFont val="Calibri"/>
        <family val="2"/>
        <scheme val="minor"/>
      </rPr>
      <t>(B1 - B9)</t>
    </r>
    <r>
      <rPr>
        <sz val="11"/>
        <color theme="1"/>
        <rFont val="Calibri"/>
        <family val="2"/>
        <scheme val="minor"/>
      </rPr>
      <t xml:space="preserve"> auch die Dokumente des </t>
    </r>
    <r>
      <rPr>
        <b/>
        <sz val="11"/>
        <color theme="1"/>
        <rFont val="Calibri"/>
        <family val="2"/>
        <scheme val="minor"/>
      </rPr>
      <t>Anhangs C</t>
    </r>
    <r>
      <rPr>
        <sz val="11"/>
        <color theme="1"/>
        <rFont val="Calibri"/>
        <family val="2"/>
        <scheme val="minor"/>
      </rPr>
      <t xml:space="preserve"> ausgefüllt und unterschrieben werden müssen. </t>
    </r>
  </si>
  <si>
    <t>B2  Energieversorgung des Unternehmens (gesamt)</t>
  </si>
  <si>
    <t>Auswahl:</t>
  </si>
  <si>
    <t>Energiewerte eingetragen durch Unternehmen</t>
  </si>
  <si>
    <t>Summe</t>
  </si>
  <si>
    <t>Anzahl der Mitarbeiter insgesamt:</t>
  </si>
  <si>
    <t>in Deutschland:</t>
  </si>
  <si>
    <r>
      <t xml:space="preserve">Anzahl Standorte des Unternehmens </t>
    </r>
    <r>
      <rPr>
        <b/>
        <sz val="11"/>
        <rFont val="Calibri"/>
        <family val="2"/>
        <scheme val="minor"/>
      </rPr>
      <t>in Deutschland</t>
    </r>
    <r>
      <rPr>
        <sz val="11"/>
        <rFont val="Calibri"/>
        <family val="2"/>
        <scheme val="minor"/>
      </rPr>
      <t>:</t>
    </r>
  </si>
  <si>
    <r>
      <rPr>
        <b/>
        <sz val="11"/>
        <color theme="1"/>
        <rFont val="Calibri"/>
        <family val="2"/>
        <scheme val="minor"/>
      </rPr>
      <t>Wenn ja</t>
    </r>
    <r>
      <rPr>
        <sz val="11"/>
        <color theme="1"/>
        <rFont val="Calibri"/>
        <family val="2"/>
        <scheme val="minor"/>
      </rPr>
      <t xml:space="preserve">, in welchen Ländern werden Standorte betrieben? Bitte nennen Sie die Länder, die jeweilige Anzahl der Standorte und deren Geschäftstätigkeit
 Beispiel: </t>
    </r>
    <r>
      <rPr>
        <i/>
        <sz val="11"/>
        <color theme="1"/>
        <rFont val="Calibri"/>
        <family val="2"/>
        <scheme val="minor"/>
      </rPr>
      <t>Frankreich (3, Produktion), USA (1, Büro),..</t>
    </r>
    <r>
      <rPr>
        <sz val="11"/>
        <color theme="1"/>
        <rFont val="Calibri"/>
        <family val="2"/>
        <scheme val="minor"/>
      </rPr>
      <t>)</t>
    </r>
  </si>
  <si>
    <r>
      <rPr>
        <b/>
        <sz val="11"/>
        <color theme="1"/>
        <rFont val="Calibri"/>
        <family val="2"/>
        <scheme val="minor"/>
      </rPr>
      <t>Hinweis:</t>
    </r>
    <r>
      <rPr>
        <sz val="11"/>
        <color theme="1"/>
        <rFont val="Calibri"/>
        <family val="2"/>
        <scheme val="minor"/>
      </rPr>
      <t xml:space="preserve">
Beziehen Sie bitte alle weiteren Angaben im Fragebogen nur auf die </t>
    </r>
    <r>
      <rPr>
        <b/>
        <sz val="11"/>
        <color theme="1"/>
        <rFont val="Calibri"/>
        <family val="2"/>
        <scheme val="minor"/>
      </rPr>
      <t>deutschen Standorte</t>
    </r>
    <r>
      <rPr>
        <sz val="11"/>
        <color theme="1"/>
        <rFont val="Calibri"/>
        <family val="2"/>
        <scheme val="minor"/>
      </rPr>
      <t>.</t>
    </r>
  </si>
  <si>
    <t>Entwicklung Kennzahlen</t>
  </si>
  <si>
    <r>
      <t>Entwickung Stromverbrauch</t>
    </r>
    <r>
      <rPr>
        <sz val="12"/>
        <color theme="1"/>
        <rFont val="Calibri"/>
        <family val="2"/>
        <scheme val="minor"/>
      </rPr>
      <t xml:space="preserve"> (inklusive des ggf. eigenerzeugten Stroms)</t>
    </r>
  </si>
  <si>
    <t>Weitere genutzte Energieträger inkl. Kraftstoffe</t>
  </si>
  <si>
    <t>Entwicklung Abwärmenutzung im Unternehmen</t>
  </si>
  <si>
    <r>
      <t xml:space="preserve">Wenn ja, bitte auch den Bogen </t>
    </r>
    <r>
      <rPr>
        <i/>
        <sz val="11"/>
        <color theme="1"/>
        <rFont val="Calibri"/>
        <family val="2"/>
        <scheme val="minor"/>
      </rPr>
      <t>B2 Energieversorgung-2 (Ab- und Prozesswärme)</t>
    </r>
    <r>
      <rPr>
        <sz val="11"/>
        <color theme="1"/>
        <rFont val="Calibri"/>
        <family val="2"/>
        <scheme val="minor"/>
      </rPr>
      <t xml:space="preserve"> beachten.</t>
    </r>
  </si>
  <si>
    <t>Wärmequelle</t>
  </si>
  <si>
    <t>Wärmesenke</t>
  </si>
  <si>
    <t>Falls Sie die rückgewonnene und im Unternehmen genutzte Abwärmemenge quantifizieren können, geben Sie bitte hier die Werte dazu an.</t>
  </si>
  <si>
    <t>des Gesamtstromverbrauchs</t>
  </si>
  <si>
    <t>Strombezug von extern</t>
  </si>
  <si>
    <t>B2  Energieversorgung-3  (Stromerzeugung)</t>
  </si>
  <si>
    <r>
      <rPr>
        <b/>
        <sz val="11"/>
        <color theme="1"/>
        <rFont val="Calibri"/>
        <family val="2"/>
        <scheme val="minor"/>
      </rPr>
      <t>Wenn ja</t>
    </r>
    <r>
      <rPr>
        <sz val="11"/>
        <color theme="1"/>
        <rFont val="Calibri"/>
        <family val="2"/>
        <scheme val="minor"/>
      </rPr>
      <t xml:space="preserve">, bitte auch den Bogen </t>
    </r>
    <r>
      <rPr>
        <i/>
        <sz val="11"/>
        <color theme="1"/>
        <rFont val="Calibri"/>
        <family val="2"/>
        <scheme val="minor"/>
      </rPr>
      <t xml:space="preserve">B2 Energieversorgung-3  (Stromerzeugung) </t>
    </r>
    <r>
      <rPr>
        <sz val="11"/>
        <color theme="1"/>
        <rFont val="Calibri"/>
        <family val="2"/>
        <scheme val="minor"/>
      </rPr>
      <t>ausfüllen.</t>
    </r>
  </si>
  <si>
    <t>Gibt es eine Ansprechperson, die im speziellen für die Stromerzeugung verantwortlich ist? Wenn ja, benennen Sie bitte den/die Ansprechpartner/innen.</t>
  </si>
  <si>
    <t>Verbrauchsmenge :</t>
  </si>
  <si>
    <t>Gas-Antrieb:</t>
  </si>
  <si>
    <t>Bitte geben Sie hier für alle Standorte die Eckdaten ein. Sie können bei mehreren gleichartigen Standorten diese auch Clustern und hier die Daten für das jeweilige Cluster eingeben.
Falls Ihnen für die Standorte eine energetische Bewertung vorliegt, stellen Sie uns diese bitte zur Verfügung.</t>
  </si>
  <si>
    <t>Haben Sie nennenswerte (Ab-) Wärmequellen identifiziert?</t>
  </si>
  <si>
    <t>Erzeugt Ihr Unternehmen Strom oder ist eine Eigenerzeugung in Planung?</t>
  </si>
  <si>
    <r>
      <rPr>
        <b/>
        <sz val="11"/>
        <color theme="1"/>
        <rFont val="Calibri"/>
        <family val="2"/>
        <scheme val="minor"/>
      </rPr>
      <t>Wenn nein</t>
    </r>
    <r>
      <rPr>
        <sz val="11"/>
        <color theme="1"/>
        <rFont val="Calibri"/>
        <family val="2"/>
        <scheme val="minor"/>
      </rPr>
      <t>, was spricht gegen eine Eigenerzeugung von Strom?</t>
    </r>
  </si>
  <si>
    <t>Umsetzung geplant</t>
  </si>
  <si>
    <t>Wenn eine Umsetzung geplant ist, geben Sie den Zeitpunkt der geplanten Umsetzung an.</t>
  </si>
  <si>
    <r>
      <t xml:space="preserve">Technologie zur Stromerzeugung </t>
    </r>
    <r>
      <rPr>
        <sz val="12"/>
        <color theme="1"/>
        <rFont val="Calibri"/>
        <family val="2"/>
        <scheme val="minor"/>
      </rPr>
      <t>(anzugeben sofern die Daten vorliegen)</t>
    </r>
  </si>
  <si>
    <t>Nutzt das Unternehmen den selbsterzeugten Strom?</t>
  </si>
  <si>
    <t>Hinweise / Kommentare:</t>
  </si>
  <si>
    <r>
      <t xml:space="preserve">Anhand welcher absoluten und relativen </t>
    </r>
    <r>
      <rPr>
        <b/>
        <sz val="11"/>
        <color theme="1"/>
        <rFont val="Calibri"/>
        <family val="2"/>
        <scheme val="minor"/>
      </rPr>
      <t>Kennzahlen</t>
    </r>
    <r>
      <rPr>
        <sz val="11"/>
        <color theme="1"/>
        <rFont val="Calibri"/>
        <family val="2"/>
        <scheme val="minor"/>
      </rPr>
      <t xml:space="preserve"> bewerten Sie die Verbrauchsdaten? Wie arbeiten Sie mit diesen Kennzahlen? Verweisen Sie ggf. auf in Anhängen dargestellte Kennzahlen.</t>
    </r>
  </si>
  <si>
    <t>6.</t>
  </si>
  <si>
    <t>Weitere Anlagen zu dieser Seite:</t>
  </si>
  <si>
    <t>Auswertung:</t>
  </si>
  <si>
    <t xml:space="preserve">Potential Maßnahmen </t>
  </si>
  <si>
    <t>Stellen Sie dar, in welchem Umfang und in welchem Rahmen die erhobenen Daten analysiert und ausgewertet werden (welche Daten - wie oft - in welcher Tiefe - was folgt daraus).</t>
  </si>
  <si>
    <t>Allgemeine Unternehmensdaten -1</t>
  </si>
  <si>
    <t>Allgemeine Unternehmensdaten -2</t>
  </si>
  <si>
    <t>Energieversorgung des Unternehmens (gesamt)</t>
  </si>
  <si>
    <t>Energieversorgung-2  (Abwärme/ Prozesswärme)</t>
  </si>
  <si>
    <t>Energieversorgung-3  (Stromerzeugung)</t>
  </si>
  <si>
    <t>Energieversorgung</t>
  </si>
  <si>
    <t>Wenn ja, woher stammt die Abwärme? Benennen Sie die Wärmequelle (bspw. Drucklufterzeugung, Kälteerzeugung, Prozessabwärme,…) und Ordnen Sie eine mögliche Wärmesenke zu (bspw. Warmwasser, Prozess, Raumwärme,… oder auch externe Senken z.B. Wärmenetze)</t>
  </si>
  <si>
    <t>Substitution von</t>
  </si>
  <si>
    <t>Wie werden in den Einkaufsvorgaben die Klimaauswirkungen und Energieeffizienzkriterien der zu beschaffenden Produkte und Dienstleistungen berücksichtigt? Wenn vorhanden, legen Sie bitte entsprechende Vorgaben der Bewerbung bei (Einkaufsrichtlinien, Pflichtenhefte, Werkstandards, o.ä.).</t>
  </si>
  <si>
    <t>Ergänzende Hinweise:</t>
  </si>
  <si>
    <t>noch nicht umgesetzt</t>
  </si>
  <si>
    <t>B2  Energieversorgung-2  ((Ab-)Wärme, Prozesswärme)</t>
  </si>
  <si>
    <t>Mwh</t>
  </si>
  <si>
    <r>
      <rPr>
        <b/>
        <sz val="11"/>
        <rFont val="Calibri"/>
        <family val="2"/>
        <scheme val="minor"/>
      </rPr>
      <t>Ausgewählte Highlights</t>
    </r>
    <r>
      <rPr>
        <sz val="11"/>
        <rFont val="Calibri"/>
        <family val="2"/>
        <scheme val="minor"/>
      </rPr>
      <t xml:space="preserve"> in der Unternehmensentwicklung im Hinblick auf Aktivitäten zu Umwelt- und Klimaschutz, Nachhaltigkeit, Energieeffizienz</t>
    </r>
  </si>
  <si>
    <t>In welchem Turnus treffen sich die Geschäftsführer, um Klimaschutz- und Energieeffizienzziele, Maßnahmen, Aktivitäten und neue Vorgaben zu besprechen?</t>
  </si>
  <si>
    <t>Wie sensibilisieren und informieren Sie die Mitarbeiter hinsichtlich Klimaschutz- und Energieeffizienzthemen und welche Maßnahmen führt Ihr Unternehmen durch, insbesondere auch hinsichtlich der Beteiligung von Mitarbeitern (Information, zielgruppenspezifische Schulung, Know-how-Aufbau, Vorschlagswesen, Aktionstage, Messenger Gruppen etc.)? Bitte legen Sie, wenn möglich, bis zu drei Beispiele Ihrer Formate in digitaler Form bei.</t>
  </si>
  <si>
    <r>
      <t>Kommt in dem Unternehmen der Handel von CO</t>
    </r>
    <r>
      <rPr>
        <vertAlign val="subscript"/>
        <sz val="11"/>
        <color theme="1"/>
        <rFont val="Calibri"/>
        <family val="2"/>
        <scheme val="minor"/>
      </rPr>
      <t>2</t>
    </r>
    <r>
      <rPr>
        <sz val="11"/>
        <color theme="1"/>
        <rFont val="Calibri"/>
        <family val="2"/>
        <scheme val="minor"/>
      </rPr>
      <t xml:space="preserve"> -Zertifikaten zum Einsatz?</t>
    </r>
  </si>
  <si>
    <r>
      <t>Vermeidung von CO</t>
    </r>
    <r>
      <rPr>
        <vertAlign val="subscript"/>
        <sz val="11"/>
        <color theme="1"/>
        <rFont val="Calibri"/>
        <family val="2"/>
        <scheme val="minor"/>
      </rPr>
      <t>2</t>
    </r>
    <r>
      <rPr>
        <sz val="11"/>
        <color theme="1"/>
        <rFont val="Calibri"/>
        <family val="2"/>
        <scheme val="minor"/>
      </rPr>
      <t>-Emissionen durch die Nutzung von Abwärme und/oder Prozesswärme:</t>
    </r>
  </si>
  <si>
    <r>
      <t xml:space="preserve">Welche Potentiale zur Optimierung Ihrer Energieeffizienz und Treibhausgasemissionen haben Sie bereits identifiziert?
Listen Sie im folgenden die aus Ihrer Sicht wichtigsten, konkreten </t>
    </r>
    <r>
      <rPr>
        <b/>
        <sz val="12"/>
        <rFont val="Calibri"/>
        <family val="2"/>
        <scheme val="minor"/>
      </rPr>
      <t>Maßnahmen zur Energie- und CO</t>
    </r>
    <r>
      <rPr>
        <b/>
        <vertAlign val="subscript"/>
        <sz val="12"/>
        <rFont val="Calibri"/>
        <family val="2"/>
        <scheme val="minor"/>
      </rPr>
      <t>2</t>
    </r>
    <r>
      <rPr>
        <b/>
        <sz val="12"/>
        <rFont val="Calibri"/>
        <family val="2"/>
        <scheme val="minor"/>
      </rPr>
      <t>-Einsparung</t>
    </r>
    <r>
      <rPr>
        <sz val="12"/>
        <rFont val="Calibri"/>
        <family val="2"/>
        <scheme val="minor"/>
      </rPr>
      <t xml:space="preserve"> auf. Geben Sie bitte den Status der Maßnahme an (bereits umgesetzt, in Planung, in Umsetzung, geprüft und verworfen) und quantifizieren Sie diese Maßnahmen.</t>
    </r>
  </si>
  <si>
    <r>
      <t>t CO</t>
    </r>
    <r>
      <rPr>
        <vertAlign val="subscript"/>
        <sz val="12"/>
        <rFont val="Calibri"/>
        <family val="2"/>
        <scheme val="minor"/>
      </rPr>
      <t>2</t>
    </r>
    <r>
      <rPr>
        <sz val="12"/>
        <rFont val="Calibri"/>
        <family val="2"/>
        <scheme val="minor"/>
      </rPr>
      <t>/a</t>
    </r>
  </si>
  <si>
    <r>
      <t>CO</t>
    </r>
    <r>
      <rPr>
        <b/>
        <vertAlign val="subscript"/>
        <sz val="12"/>
        <rFont val="Calibri"/>
        <family val="2"/>
        <scheme val="minor"/>
      </rPr>
      <t>2</t>
    </r>
    <r>
      <rPr>
        <b/>
        <sz val="12"/>
        <rFont val="Calibri"/>
        <family val="2"/>
        <scheme val="minor"/>
      </rPr>
      <t>-Einspa-rung</t>
    </r>
  </si>
  <si>
    <r>
      <t>Werden von Lieferanten Energie-, Umwelt- oder CO</t>
    </r>
    <r>
      <rPr>
        <vertAlign val="subscript"/>
        <sz val="12"/>
        <color theme="1"/>
        <rFont val="Calibri"/>
        <family val="2"/>
        <scheme val="minor"/>
      </rPr>
      <t>2</t>
    </r>
    <r>
      <rPr>
        <sz val="12"/>
        <color theme="1"/>
        <rFont val="Calibri"/>
        <family val="2"/>
        <scheme val="minor"/>
      </rPr>
      <t>-Standards (z.B. Blauer Engel, ISO 14001 oder andere Zertifizierungen) verlangt?</t>
    </r>
  </si>
  <si>
    <r>
      <t>Vermeidung von CO</t>
    </r>
    <r>
      <rPr>
        <vertAlign val="subscript"/>
        <sz val="11"/>
        <color theme="1"/>
        <rFont val="Calibri"/>
        <family val="2"/>
        <scheme val="minor"/>
      </rPr>
      <t>2</t>
    </r>
    <r>
      <rPr>
        <sz val="11"/>
        <color theme="1"/>
        <rFont val="Calibri"/>
        <family val="2"/>
        <scheme val="minor"/>
      </rPr>
      <t>-Emissionen durch den Einsatz von erneuerbaren Energien:</t>
    </r>
  </si>
  <si>
    <t>Bitte schreiben Sie hier kurz, was Ihr Unternehmen bei Klimaschutz und Energieeffizienz als Vorbild auszeichnet, auch ggf. im Vergleich zu anderen Unternehmen Ihrer Branche.</t>
  </si>
  <si>
    <t>Hinweise zur Erstellung des Klimaschutz- und
Energieeffizienzberichts</t>
  </si>
  <si>
    <t xml:space="preserve">In der Begutachtung ist es notwendig, dass Sie zu einzelnen Punkten auch interne Energie- und Umweltdaten offen legen bzw. dem Bericht beilegen. Ein strenger Datenschutz garantiert die Vertraulichkeit Ihrer Daten. Bereits existierende Umwelt- oder Zertifizierungen (z.B. ISO 14001, ISO 50001, EMAS) und Nachhaltigkeitsberichte können als Anlage verwendet werden. Bitte verweisen Sie bei den jeweiligen Aspekten des Fragebogens auf konkrete Fundstellen in ihren Anlagen (mit Seitenangaben).
</t>
  </si>
  <si>
    <t>bitte ausfüllen</t>
  </si>
  <si>
    <t>Absichtserklärung</t>
  </si>
  <si>
    <t>seit :</t>
  </si>
  <si>
    <t>Letter of Intent</t>
  </si>
  <si>
    <t>Entwicklung der gesamten Eigenstromerzeugung im Unternehmen</t>
  </si>
  <si>
    <t>des Verbrauchs</t>
  </si>
  <si>
    <t>Beispiel:</t>
  </si>
  <si>
    <t>Hier kann ein Freitext eingegeben werden</t>
  </si>
  <si>
    <t>Inhalte, die aus anderen Zellen übernommen oder mit Hilfe einer Formel berechnet werden, sind kursiv dargestellt:</t>
  </si>
  <si>
    <t>Informationen zu den Eingabefeldern</t>
  </si>
  <si>
    <t>Freitextfelder sind grau hinterlegt:</t>
  </si>
  <si>
    <t>Felder, die mit einem Auswahlmenü versehen sind sind grau hinterlegt:</t>
  </si>
  <si>
    <t>Auswahl 1</t>
  </si>
  <si>
    <t>Auswahl 2</t>
  </si>
  <si>
    <t>Liste</t>
  </si>
  <si>
    <t>Inhaltliche Hinweise werden durch blaue Felder am Rand gegeben:</t>
  </si>
  <si>
    <t xml:space="preserve">Unser Unternehmen bewirbt sich hiermit für die bundesweite Exzellenzinitiative Klimaschutz-Unternehmen e. V. und bekennt sich zum Selbstverständnis der Klimaschutz-Unternehmen.
https://www.klimaschutz-unternehmen.de/ueber-uns/unser-verband/
Wir verstehen uns als Vorreiter bei Klimaschutz und Energieeffizienz und verpflichten uns zu den in der Bewerbung gemachten Klimaschutzzielen. </t>
  </si>
  <si>
    <t xml:space="preserve">Der Klimaschutz-Unternehmen e.V. behandelt ihre Angaben, als datenschutzrechtlich Verantwortlicher, streng vertraulich und entsprechend der datenschutzrechtlichen Voraussetzungen der EU Datenschutzgrundverordnung (DSGVO). Die Bewerbung wird zunächst auf formale Vollständigkeit geprüft. Danach werden die Angaben, die Sie im Klimaschutz- und Energieeffizienzbericht machen, von einem externen Gutachter fachlich begutachtet und vom Beirat geprüft. Die Informationen werden nicht veröffentlicht und nur zum Zwecke der Bewertung an Personen weitergegeben, die Teil des Bewerbungsverfahrens sind. Im Zuge dessen ist möglich, dass sich der Gutachter direkt mit dem genannten Ansprechpartner Ihres Unternehmens in Verbindung setzt. Gutachter und alle Beirat haben ihrerseits Vertraulichkeitserklärungen unterzeichnet. Ein Datentransfer in ein Nicht-EU Ausland findet nicht statt.
 Als Rechtsgrundlage für die Verarbeitung wird auf Art. 6 I lit. b) DSGVO verwiesen. Die Informationen aus dem Bewerbungsverfahren werden bei erfolgreicher Bewerbung entsprechend der gesetzlichen Aufbewahrungsfristen aufbewahrt und anschließend gelöscht. Nach einer erfolglosen Bewerbung werden die Informationen drei Monate nach Ablehnung gelöscht, sofern keine gesetzlichen Aufbewahrungsfristen dem entgegenstehen. Die Rechte des Betroffenen aus den Art.  15 – 18, 20, 21 und 77 DSGVO werden gewahrt.
Detaillierte Informationen hinsichtlich der Datenverarbeitung finden Sie unter: 
https://www.klimaschutz-unternehmen.de/metanavigation/datenschutz/ </t>
  </si>
  <si>
    <r>
      <t>Sie haben noch Fragen zum Bewerbungsverfahren? Dann nehmen Sie gerne mit uns Kontakt auf - wir erläutern das Verfahren und geben Ihnen unterstützende Hinweise. (</t>
    </r>
    <r>
      <rPr>
        <b/>
        <sz val="11"/>
        <color theme="1"/>
        <rFont val="Calibri"/>
        <family val="2"/>
        <scheme val="minor"/>
      </rPr>
      <t>Kontakt: Herr Wolfgang Saam, Klimaschutz-Unternehmen e.V., Geschäftsführer, saam@klimaschutz-unternehmen.de; Tel.: 0331/273 618 34)</t>
    </r>
    <r>
      <rPr>
        <sz val="11"/>
        <color theme="1"/>
        <rFont val="Calibri"/>
        <family val="2"/>
        <scheme val="minor"/>
      </rPr>
      <t>. Damit wir die Anzahl der Begutachtung der Bewerbungen besser planen können, bitten wir, alle Bewerber vorab mit uns telefonisch Kontakt aufzunehmen. 
Wir setzen uns umgehend mit Ihnen in Verbindung. Vielen Dank für Ihr Interesse!</t>
    </r>
  </si>
  <si>
    <r>
      <t xml:space="preserve">Muster-Bewerbungsbogen
</t>
    </r>
    <r>
      <rPr>
        <b/>
        <sz val="12"/>
        <color theme="1"/>
        <rFont val="Calibri"/>
        <family val="2"/>
        <scheme val="minor"/>
      </rPr>
      <t>Wichtige Hinweise zur Bewerbung um eine Mitgliedschaft in der Exzellenzinitiative Klimaschutz-Unternehmen e. V.</t>
    </r>
  </si>
  <si>
    <t>Stand: 12.05.2020</t>
  </si>
  <si>
    <r>
      <t xml:space="preserve">Die momentane Bewerbungsrunde wurde geschlossen. Die nächste beginnt im Herbst / Winter 2020! Dafür werden wir einen erneuten Aufruf starten. 
Wenn Sie den Quick-Check erfolgreich absolviert haben und sich um eine Mitgliedschaftschaft in der Vorreiterinitiative Klimaschutz-Unternehmen e. V. bewerben möchten, können Sie sich vorab gerne den </t>
    </r>
    <r>
      <rPr>
        <b/>
        <sz val="11"/>
        <color theme="1"/>
        <rFont val="Calibri"/>
        <family val="2"/>
        <scheme val="minor"/>
      </rPr>
      <t>Musterbewerbungsbogen</t>
    </r>
    <r>
      <rPr>
        <sz val="11"/>
        <color theme="1"/>
        <rFont val="Calibri"/>
        <family val="2"/>
        <scheme val="minor"/>
      </rPr>
      <t xml:space="preserve"> anschauen und  sehen, welche Erhebungsdaten für uns für das Bewerbungsverfahren relevant sind.
Die Datenblätter A1 sowie</t>
    </r>
    <r>
      <rPr>
        <sz val="11"/>
        <rFont val="Calibri"/>
        <family val="2"/>
        <scheme val="minor"/>
      </rPr>
      <t xml:space="preserve"> B1 bis B9 sind mit Daten aus Ihrem Energie- und Umweltmanagement auszufüllen. Ihre Daten werden vertraulich behandelt und nur zum Zwecke der Bewerbung ausgewertet.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</si>
</sst>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0\ &quot;€&quot;"/>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 numFmtId="183" formatCode="#,##0.00\ &quot;Gg&quot;"/>
    <numFmt numFmtId="184" formatCode="#,##0.00\ &quot;kg&quot;"/>
    <numFmt numFmtId="185" formatCode="#,##0.00\ &quot;kt&quot;"/>
    <numFmt numFmtId="186" formatCode="#,##0.00\ &quot;Stck&quot;"/>
    <numFmt numFmtId="187" formatCode="#,##0.00\ &quot;Stk&quot;"/>
    <numFmt numFmtId="188" formatCode="#,##0.00\ &quot;T.Stk&quot;"/>
    <numFmt numFmtId="189" formatCode="#,##0.00\ &quot;TJ&quot;"/>
    <numFmt numFmtId="190" formatCode="#,##0.00\ &quot;TStk&quot;"/>
    <numFmt numFmtId="191" formatCode="yyyy"/>
    <numFmt numFmtId="192" formatCode="_-* #,##0.00\ [$€]_-;\-* #,##0.00\ [$€]_-;_-* &quot;-&quot;??\ [$€]_-;_-@_-"/>
    <numFmt numFmtId="193" formatCode="#,##0.0000"/>
    <numFmt numFmtId="194" formatCode="0.0000"/>
    <numFmt numFmtId="195" formatCode="0.0%"/>
  </numFmts>
  <fonts count="4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b/>
      <sz val="26"/>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10"/>
      <name val="Arial"/>
      <family val="2"/>
    </font>
    <font>
      <sz val="11"/>
      <color theme="1"/>
      <name val="Calibri"/>
      <family val="2"/>
    </font>
    <font>
      <i/>
      <sz val="12"/>
      <color theme="1"/>
      <name val="Calibri"/>
      <family val="2"/>
      <scheme val="minor"/>
    </font>
    <font>
      <i/>
      <sz val="11"/>
      <color theme="1"/>
      <name val="Calibri"/>
      <family val="2"/>
      <scheme val="minor"/>
    </font>
    <font>
      <sz val="11"/>
      <color rgb="FFFF0000"/>
      <name val="Calibri"/>
      <family val="2"/>
      <scheme val="minor"/>
    </font>
    <font>
      <sz val="11"/>
      <color theme="4"/>
      <name val="Calibri"/>
      <family val="2"/>
      <scheme val="minor"/>
    </font>
    <font>
      <sz val="11"/>
      <color rgb="FF00B050"/>
      <name val="Calibri"/>
      <family val="2"/>
      <scheme val="minor"/>
    </font>
    <font>
      <u/>
      <sz val="11"/>
      <color theme="10"/>
      <name val="Calibri"/>
      <family val="2"/>
      <scheme val="minor"/>
    </font>
    <font>
      <sz val="11"/>
      <name val="Calibri"/>
      <family val="2"/>
      <scheme val="minor"/>
    </font>
    <font>
      <b/>
      <sz val="12"/>
      <name val="Calibri"/>
      <family val="2"/>
      <scheme val="minor"/>
    </font>
    <font>
      <b/>
      <sz val="10"/>
      <name val="Calibri"/>
      <family val="2"/>
      <scheme val="minor"/>
    </font>
    <font>
      <sz val="10"/>
      <color theme="1"/>
      <name val="Calibri"/>
      <family val="2"/>
      <scheme val="minor"/>
    </font>
    <font>
      <sz val="10"/>
      <name val="Calibri"/>
      <family val="2"/>
      <scheme val="minor"/>
    </font>
    <font>
      <b/>
      <i/>
      <sz val="12"/>
      <name val="Calibri"/>
      <family val="2"/>
      <scheme val="minor"/>
    </font>
    <font>
      <sz val="12"/>
      <name val="Calibri"/>
      <family val="2"/>
      <scheme val="minor"/>
    </font>
    <font>
      <b/>
      <vertAlign val="superscript"/>
      <sz val="12"/>
      <color theme="1"/>
      <name val="Calibri"/>
      <family val="2"/>
      <scheme val="minor"/>
    </font>
    <font>
      <b/>
      <sz val="11"/>
      <color rgb="FF00B050"/>
      <name val="Calibri"/>
      <family val="2"/>
      <scheme val="minor"/>
    </font>
    <font>
      <b/>
      <sz val="11"/>
      <color theme="4"/>
      <name val="Calibri"/>
      <family val="2"/>
      <scheme val="minor"/>
    </font>
    <font>
      <vertAlign val="subscript"/>
      <sz val="11"/>
      <color theme="1"/>
      <name val="Calibri"/>
      <family val="2"/>
      <scheme val="minor"/>
    </font>
    <font>
      <vertAlign val="subscript"/>
      <sz val="12"/>
      <color theme="1"/>
      <name val="Calibri"/>
      <family val="2"/>
      <scheme val="minor"/>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sz val="8"/>
      <name val="Helvetica"/>
      <family val="2"/>
    </font>
    <font>
      <sz val="9"/>
      <color theme="1"/>
      <name val="Calibri"/>
      <family val="2"/>
      <scheme val="minor"/>
    </font>
    <font>
      <b/>
      <sz val="11"/>
      <name val="Calibri"/>
      <family val="2"/>
      <scheme val="minor"/>
    </font>
    <font>
      <b/>
      <sz val="11"/>
      <color theme="7"/>
      <name val="Calibri"/>
      <family val="2"/>
      <scheme val="minor"/>
    </font>
    <font>
      <b/>
      <vertAlign val="subscript"/>
      <sz val="12"/>
      <name val="Calibri"/>
      <family val="2"/>
      <scheme val="minor"/>
    </font>
    <font>
      <vertAlign val="subscript"/>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theme="4"/>
        <bgColor indexed="64"/>
      </patternFill>
    </fill>
    <fill>
      <patternFill patternType="solid">
        <fgColor rgb="FF00B05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darkTrellis"/>
    </fill>
    <fill>
      <patternFill patternType="solid">
        <fgColor theme="7"/>
        <bgColor indexed="64"/>
      </patternFill>
    </fill>
    <fill>
      <patternFill patternType="solid">
        <fgColor rgb="FFFFC000"/>
        <bgColor indexed="64"/>
      </patternFill>
    </fill>
  </fills>
  <borders count="28">
    <border>
      <left/>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otted">
        <color auto="1"/>
      </top>
      <bottom style="dotted">
        <color auto="1"/>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right/>
      <top style="thin">
        <color indexed="64"/>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50">
    <xf numFmtId="0" fontId="0" fillId="0" borderId="0"/>
    <xf numFmtId="9" fontId="1" fillId="0" borderId="0" applyFont="0" applyFill="0" applyBorder="0" applyAlignment="0" applyProtection="0"/>
    <xf numFmtId="0" fontId="9" fillId="0" borderId="0"/>
    <xf numFmtId="0" fontId="16" fillId="0" borderId="0" applyNumberFormat="0" applyFill="0" applyBorder="0" applyAlignment="0" applyProtection="0"/>
    <xf numFmtId="165" fontId="29" fillId="0" borderId="0"/>
    <xf numFmtId="49" fontId="29" fillId="0" borderId="0"/>
    <xf numFmtId="166" fontId="29" fillId="0" borderId="0">
      <alignment horizontal="center"/>
    </xf>
    <xf numFmtId="167" fontId="29" fillId="0" borderId="0"/>
    <xf numFmtId="168" fontId="29" fillId="0" borderId="0"/>
    <xf numFmtId="169" fontId="29" fillId="0" borderId="0"/>
    <xf numFmtId="170" fontId="29" fillId="0" borderId="0"/>
    <xf numFmtId="171" fontId="30" fillId="0" borderId="0"/>
    <xf numFmtId="172" fontId="31" fillId="0" borderId="0"/>
    <xf numFmtId="173" fontId="30" fillId="0" borderId="0"/>
    <xf numFmtId="49" fontId="32" fillId="0" borderId="2" applyNumberFormat="0" applyFont="0" applyFill="0" applyBorder="0" applyProtection="0">
      <alignment horizontal="left" vertical="center" indent="2"/>
    </xf>
    <xf numFmtId="174" fontId="29" fillId="0" borderId="0"/>
    <xf numFmtId="175" fontId="29" fillId="0" borderId="0"/>
    <xf numFmtId="176" fontId="29" fillId="0" borderId="0"/>
    <xf numFmtId="177" fontId="30" fillId="0" borderId="0"/>
    <xf numFmtId="49" fontId="32" fillId="0" borderId="26" applyNumberFormat="0" applyFont="0" applyFill="0" applyBorder="0" applyProtection="0">
      <alignment horizontal="left" vertical="center" indent="5"/>
    </xf>
    <xf numFmtId="178" fontId="29" fillId="0" borderId="0">
      <alignment horizontal="center"/>
    </xf>
    <xf numFmtId="179" fontId="29" fillId="0" borderId="0">
      <alignment horizontal="center"/>
    </xf>
    <xf numFmtId="180" fontId="29" fillId="0" borderId="0">
      <alignment horizontal="center"/>
    </xf>
    <xf numFmtId="181" fontId="29" fillId="0" borderId="0">
      <alignment horizontal="center"/>
    </xf>
    <xf numFmtId="182" fontId="29" fillId="0" borderId="0">
      <alignment horizontal="center"/>
    </xf>
    <xf numFmtId="0" fontId="9" fillId="0" borderId="0" applyFont="0" applyFill="0" applyBorder="0" applyAlignment="0" applyProtection="0"/>
    <xf numFmtId="183" fontId="9" fillId="0" borderId="27" applyFont="0" applyFill="0" applyBorder="0" applyAlignment="0" applyProtection="0">
      <alignment horizontal="left"/>
    </xf>
    <xf numFmtId="184" fontId="9" fillId="0" borderId="27" applyFont="0" applyFill="0" applyBorder="0" applyAlignment="0" applyProtection="0">
      <alignment horizontal="left"/>
    </xf>
    <xf numFmtId="185" fontId="9" fillId="0" borderId="27" applyFont="0" applyFill="0" applyBorder="0" applyAlignment="0" applyProtection="0">
      <alignment horizontal="left"/>
    </xf>
    <xf numFmtId="0" fontId="9" fillId="0" borderId="0" applyFont="0" applyFill="0" applyBorder="0" applyAlignment="0" applyProtection="0"/>
    <xf numFmtId="0" fontId="9" fillId="0" borderId="0" applyFont="0" applyFill="0" applyBorder="0" applyAlignment="0" applyProtection="0">
      <alignment horizontal="left"/>
    </xf>
    <xf numFmtId="186" fontId="9" fillId="0" borderId="27" applyFont="0" applyFill="0" applyBorder="0" applyAlignment="0" applyProtection="0">
      <alignment horizontal="left"/>
    </xf>
    <xf numFmtId="187" fontId="9" fillId="0" borderId="27" applyFont="0" applyFill="0" applyBorder="0" applyAlignment="0" applyProtection="0">
      <alignment horizontal="left"/>
    </xf>
    <xf numFmtId="188" fontId="9" fillId="0" borderId="27" applyFont="0" applyFill="0" applyBorder="0" applyAlignment="0" applyProtection="0">
      <alignment horizontal="left"/>
    </xf>
    <xf numFmtId="189" fontId="9" fillId="0" borderId="27" applyFont="0" applyFill="0" applyBorder="0" applyAlignment="0" applyProtection="0">
      <alignment horizontal="left"/>
    </xf>
    <xf numFmtId="190" fontId="9" fillId="0" borderId="27" applyFont="0" applyFill="0" applyBorder="0" applyAlignment="0" applyProtection="0">
      <alignment horizontal="left"/>
    </xf>
    <xf numFmtId="191" fontId="9" fillId="0" borderId="27" applyFont="0" applyFill="0" applyBorder="0" applyAlignment="0" applyProtection="0">
      <alignment horizontal="left"/>
    </xf>
    <xf numFmtId="4" fontId="33" fillId="0" borderId="8" applyFill="0" applyBorder="0" applyProtection="0">
      <alignment horizontal="right" vertical="center"/>
    </xf>
    <xf numFmtId="192" fontId="9" fillId="0" borderId="0" applyFont="0" applyFill="0" applyBorder="0" applyAlignment="0" applyProtection="0"/>
    <xf numFmtId="0" fontId="34" fillId="0" borderId="0" applyNumberFormat="0" applyFill="0" applyBorder="0" applyAlignment="0" applyProtection="0"/>
    <xf numFmtId="165" fontId="30" fillId="0" borderId="0"/>
    <xf numFmtId="4" fontId="32" fillId="0" borderId="2" applyFill="0" applyBorder="0" applyProtection="0">
      <alignment horizontal="right" vertical="center"/>
    </xf>
    <xf numFmtId="49" fontId="33" fillId="0" borderId="2" applyNumberFormat="0" applyFill="0" applyBorder="0" applyProtection="0">
      <alignment horizontal="left" vertical="center"/>
    </xf>
    <xf numFmtId="0" fontId="32" fillId="0" borderId="2" applyNumberFormat="0" applyFill="0" applyAlignment="0" applyProtection="0"/>
    <xf numFmtId="0" fontId="35" fillId="4" borderId="0" applyNumberFormat="0" applyFont="0" applyBorder="0" applyAlignment="0" applyProtection="0"/>
    <xf numFmtId="0" fontId="9" fillId="0" borderId="0"/>
    <xf numFmtId="49" fontId="30" fillId="0" borderId="0"/>
    <xf numFmtId="193" fontId="32" fillId="10" borderId="2" applyNumberFormat="0" applyFont="0" applyBorder="0" applyAlignment="0" applyProtection="0">
      <alignment horizontal="right" vertical="center"/>
    </xf>
    <xf numFmtId="0" fontId="32" fillId="0" borderId="0"/>
    <xf numFmtId="0" fontId="9" fillId="0" borderId="0"/>
  </cellStyleXfs>
  <cellXfs count="347">
    <xf numFmtId="0" fontId="0" fillId="0" borderId="0" xfId="0"/>
    <xf numFmtId="0" fontId="3" fillId="0" borderId="0" xfId="0" applyFont="1"/>
    <xf numFmtId="0" fontId="5" fillId="0" borderId="0" xfId="0" applyFont="1" applyAlignment="1">
      <alignment horizontal="left" vertical="top" wrapText="1" indent="1"/>
    </xf>
    <xf numFmtId="0" fontId="5" fillId="0" borderId="0" xfId="0" applyFont="1"/>
    <xf numFmtId="0" fontId="5" fillId="0" borderId="0" xfId="0" applyFont="1" applyAlignment="1">
      <alignment horizontal="center"/>
    </xf>
    <xf numFmtId="0" fontId="5" fillId="0" borderId="0" xfId="0" applyFont="1" applyAlignment="1">
      <alignment vertical="center"/>
    </xf>
    <xf numFmtId="0" fontId="0" fillId="3" borderId="0" xfId="0" applyFill="1" applyAlignment="1">
      <alignment horizontal="center"/>
    </xf>
    <xf numFmtId="0" fontId="19" fillId="0" borderId="0" xfId="0" applyFont="1" applyAlignment="1">
      <alignment horizontal="center" vertical="top" wrapText="1"/>
    </xf>
    <xf numFmtId="0" fontId="20" fillId="0" borderId="0" xfId="0" applyFont="1"/>
    <xf numFmtId="0" fontId="20" fillId="2" borderId="0" xfId="0" applyFont="1" applyFill="1"/>
    <xf numFmtId="0" fontId="19" fillId="2" borderId="7" xfId="0" applyFont="1" applyFill="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left" vertical="top"/>
    </xf>
    <xf numFmtId="0" fontId="7" fillId="0" borderId="0" xfId="0" applyFont="1" applyAlignment="1">
      <alignment horizontal="left" wrapText="1" indent="1"/>
    </xf>
    <xf numFmtId="0" fontId="18" fillId="0" borderId="0" xfId="0" applyFont="1" applyAlignment="1">
      <alignment horizontal="left" vertical="top" wrapText="1"/>
    </xf>
    <xf numFmtId="0" fontId="22" fillId="0" borderId="0" xfId="0" applyFont="1" applyAlignment="1">
      <alignment horizontal="center" vertical="top" wrapText="1"/>
    </xf>
    <xf numFmtId="0" fontId="23" fillId="0" borderId="0" xfId="0" applyFont="1" applyAlignment="1">
      <alignment horizontal="center" vertical="top" wrapText="1"/>
    </xf>
    <xf numFmtId="0" fontId="5" fillId="0" borderId="0" xfId="0" applyFont="1" applyAlignment="1">
      <alignment wrapText="1"/>
    </xf>
    <xf numFmtId="2" fontId="5" fillId="0" borderId="0" xfId="1" applyNumberFormat="1" applyFont="1"/>
    <xf numFmtId="0" fontId="0" fillId="0" borderId="0" xfId="0" applyAlignment="1">
      <alignment horizontal="center"/>
    </xf>
    <xf numFmtId="9" fontId="5" fillId="0" borderId="0" xfId="1" applyFont="1" applyAlignment="1">
      <alignment horizontal="center"/>
    </xf>
    <xf numFmtId="3" fontId="5" fillId="0" borderId="0" xfId="0" applyNumberFormat="1" applyFont="1"/>
    <xf numFmtId="3" fontId="20" fillId="0" borderId="0" xfId="0" applyNumberFormat="1" applyFont="1"/>
    <xf numFmtId="3" fontId="18" fillId="0" borderId="0" xfId="0" applyNumberFormat="1" applyFont="1" applyAlignment="1">
      <alignment horizontal="center" vertical="top" wrapText="1"/>
    </xf>
    <xf numFmtId="0" fontId="5" fillId="0" borderId="0" xfId="0" applyFont="1" applyAlignment="1">
      <alignment horizontal="center" textRotation="90"/>
    </xf>
    <xf numFmtId="0" fontId="22" fillId="0" borderId="0" xfId="0" applyFont="1" applyAlignment="1">
      <alignment horizontal="center" textRotation="90" wrapText="1"/>
    </xf>
    <xf numFmtId="0" fontId="18" fillId="0" borderId="0" xfId="0" applyFont="1" applyAlignment="1">
      <alignment horizontal="center" wrapText="1"/>
    </xf>
    <xf numFmtId="0" fontId="19" fillId="2" borderId="0" xfId="0" applyFont="1" applyFill="1" applyAlignment="1">
      <alignment horizontal="center" vertical="top" wrapText="1"/>
    </xf>
    <xf numFmtId="0" fontId="23" fillId="0" borderId="0" xfId="0" applyFont="1" applyAlignment="1">
      <alignment horizontal="left" vertical="top"/>
    </xf>
    <xf numFmtId="0" fontId="0" fillId="0" borderId="0" xfId="0" applyAlignment="1">
      <alignment horizontal="left" indent="1"/>
    </xf>
    <xf numFmtId="0" fontId="5" fillId="0" borderId="0" xfId="0" applyFont="1" applyAlignment="1">
      <alignment horizontal="left" vertical="center" wrapText="1"/>
    </xf>
    <xf numFmtId="0" fontId="5" fillId="0" borderId="0" xfId="0" quotePrefix="1" applyFont="1" applyAlignment="1">
      <alignment horizontal="center" vertical="center" wrapText="1"/>
    </xf>
    <xf numFmtId="0" fontId="0" fillId="0" borderId="0" xfId="0" applyAlignment="1">
      <alignment horizontal="right" vertical="center"/>
    </xf>
    <xf numFmtId="0" fontId="0" fillId="2" borderId="2" xfId="0" applyFill="1" applyBorder="1" applyAlignment="1" applyProtection="1">
      <alignment horizontal="center" vertical="center"/>
      <protection locked="0"/>
    </xf>
    <xf numFmtId="0" fontId="16" fillId="0" borderId="0" xfId="3" applyAlignment="1" applyProtection="1">
      <alignment horizontal="left"/>
      <protection locked="0"/>
    </xf>
    <xf numFmtId="0" fontId="16" fillId="0" borderId="0" xfId="3" applyAlignment="1" applyProtection="1">
      <alignment horizontal="right"/>
      <protection locked="0"/>
    </xf>
    <xf numFmtId="0" fontId="5" fillId="2" borderId="1"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Alignment="1">
      <alignment horizontal="left" vertical="top" wrapText="1"/>
    </xf>
    <xf numFmtId="0" fontId="0" fillId="0" borderId="22" xfId="0" applyBorder="1"/>
    <xf numFmtId="0" fontId="0" fillId="0" borderId="23" xfId="0" applyBorder="1"/>
    <xf numFmtId="0" fontId="0" fillId="0" borderId="24" xfId="0" applyBorder="1"/>
    <xf numFmtId="0" fontId="16" fillId="0" borderId="0" xfId="3"/>
    <xf numFmtId="0" fontId="0" fillId="9" borderId="0" xfId="0" applyFill="1"/>
    <xf numFmtId="0" fontId="0" fillId="0" borderId="0" xfId="0" applyAlignment="1">
      <alignment wrapText="1"/>
    </xf>
    <xf numFmtId="0" fontId="8" fillId="0" borderId="0" xfId="0" applyFont="1" applyAlignment="1">
      <alignment horizontal="left" indent="1"/>
    </xf>
    <xf numFmtId="0" fontId="0" fillId="6" borderId="0" xfId="0" applyFill="1"/>
    <xf numFmtId="0" fontId="25" fillId="0" borderId="0" xfId="0" applyFont="1" applyAlignment="1">
      <alignment horizontal="right"/>
    </xf>
    <xf numFmtId="0" fontId="15" fillId="0" borderId="0" xfId="0" applyFont="1" applyAlignment="1">
      <alignment horizontal="right" indent="3"/>
    </xf>
    <xf numFmtId="0" fontId="15" fillId="6" borderId="0" xfId="0" applyFont="1" applyFill="1" applyAlignment="1">
      <alignment horizontal="right" indent="3"/>
    </xf>
    <xf numFmtId="0" fontId="15" fillId="0" borderId="0" xfId="0" applyFont="1" applyAlignment="1">
      <alignment horizontal="right" indent="1"/>
    </xf>
    <xf numFmtId="0" fontId="15" fillId="6" borderId="0" xfId="0" applyFont="1" applyFill="1" applyAlignment="1">
      <alignment horizontal="right" indent="1"/>
    </xf>
    <xf numFmtId="0" fontId="0" fillId="7" borderId="0" xfId="0" applyFill="1"/>
    <xf numFmtId="0" fontId="26" fillId="0" borderId="0" xfId="0" applyFont="1" applyAlignment="1">
      <alignment horizontal="right"/>
    </xf>
    <xf numFmtId="0" fontId="14" fillId="0" borderId="0" xfId="0" applyFont="1"/>
    <xf numFmtId="0" fontId="14" fillId="7" borderId="0" xfId="0" applyFont="1" applyFill="1"/>
    <xf numFmtId="0" fontId="14" fillId="0" borderId="0" xfId="0" applyFont="1" applyAlignment="1">
      <alignment horizontal="right" indent="1"/>
    </xf>
    <xf numFmtId="0" fontId="6" fillId="0" borderId="0" xfId="0" applyFont="1" applyAlignment="1">
      <alignment horizontal="left" indent="1"/>
    </xf>
    <xf numFmtId="0" fontId="13" fillId="0" borderId="21" xfId="0" applyFont="1" applyBorder="1"/>
    <xf numFmtId="0" fontId="0" fillId="0" borderId="0" xfId="0" applyAlignment="1">
      <alignment horizontal="right" indent="1"/>
    </xf>
    <xf numFmtId="0" fontId="7" fillId="0" borderId="0" xfId="0" applyFont="1" applyAlignment="1">
      <alignment horizontal="left" indent="1"/>
    </xf>
    <xf numFmtId="0" fontId="3" fillId="0" borderId="21" xfId="0" applyFont="1" applyBorder="1"/>
    <xf numFmtId="0" fontId="5" fillId="0" borderId="0" xfId="0" applyFont="1" applyAlignment="1">
      <alignment horizontal="left" vertical="top" wrapText="1"/>
    </xf>
    <xf numFmtId="0" fontId="3" fillId="9" borderId="0" xfId="0" applyFont="1" applyFill="1"/>
    <xf numFmtId="0" fontId="0" fillId="5" borderId="0" xfId="0" applyFill="1"/>
    <xf numFmtId="0" fontId="0" fillId="0" borderId="0" xfId="0" applyAlignment="1">
      <alignment horizontal="right"/>
    </xf>
    <xf numFmtId="0" fontId="17" fillId="0" borderId="0" xfId="0" applyFont="1"/>
    <xf numFmtId="0" fontId="10" fillId="0" borderId="0" xfId="0" applyFont="1" applyAlignment="1">
      <alignment horizontal="right"/>
    </xf>
    <xf numFmtId="0" fontId="7" fillId="9" borderId="0" xfId="0" applyFont="1" applyFill="1" applyAlignment="1">
      <alignment horizontal="left" wrapText="1" indent="1"/>
    </xf>
    <xf numFmtId="0" fontId="0" fillId="9" borderId="0" xfId="0" applyFill="1" applyAlignment="1">
      <alignment horizontal="left" indent="1"/>
    </xf>
    <xf numFmtId="0" fontId="6" fillId="0" borderId="0" xfId="0" applyFont="1"/>
    <xf numFmtId="0" fontId="5" fillId="0" borderId="0" xfId="0" applyFont="1" applyAlignment="1">
      <alignment horizontal="left" indent="4"/>
    </xf>
    <xf numFmtId="0" fontId="0" fillId="9" borderId="13" xfId="0" applyFill="1" applyBorder="1"/>
    <xf numFmtId="0" fontId="0" fillId="9" borderId="11" xfId="0" applyFill="1" applyBorder="1"/>
    <xf numFmtId="0" fontId="0" fillId="9" borderId="14" xfId="0" applyFill="1" applyBorder="1"/>
    <xf numFmtId="0" fontId="0" fillId="9" borderId="10" xfId="0" applyFill="1" applyBorder="1"/>
    <xf numFmtId="0" fontId="0" fillId="9" borderId="10" xfId="0" quotePrefix="1" applyFill="1" applyBorder="1"/>
    <xf numFmtId="0" fontId="0" fillId="9" borderId="15" xfId="0" applyFill="1" applyBorder="1"/>
    <xf numFmtId="0" fontId="0" fillId="9" borderId="12" xfId="0" quotePrefix="1" applyFill="1" applyBorder="1"/>
    <xf numFmtId="0" fontId="5" fillId="9" borderId="0" xfId="0" applyFont="1" applyFill="1" applyAlignment="1">
      <alignment horizontal="left" indent="4"/>
    </xf>
    <xf numFmtId="0" fontId="7" fillId="0" borderId="21" xfId="0" applyFont="1" applyBorder="1" applyAlignment="1">
      <alignment horizontal="left" wrapText="1" indent="1"/>
    </xf>
    <xf numFmtId="0" fontId="0" fillId="0" borderId="0" xfId="0" applyAlignment="1">
      <alignment horizontal="left"/>
    </xf>
    <xf numFmtId="3" fontId="0" fillId="0" borderId="0" xfId="0" applyNumberFormat="1"/>
    <xf numFmtId="0" fontId="13" fillId="0" borderId="0" xfId="0" applyFont="1"/>
    <xf numFmtId="2" fontId="0" fillId="0" borderId="0" xfId="0" applyNumberFormat="1"/>
    <xf numFmtId="0" fontId="0" fillId="9" borderId="7" xfId="0" applyFill="1" applyBorder="1"/>
    <xf numFmtId="0" fontId="0" fillId="9" borderId="6" xfId="0" applyFill="1" applyBorder="1"/>
    <xf numFmtId="9" fontId="0" fillId="9" borderId="15" xfId="0" applyNumberFormat="1" applyFill="1" applyBorder="1"/>
    <xf numFmtId="0" fontId="13" fillId="9" borderId="0" xfId="0" applyFont="1" applyFill="1"/>
    <xf numFmtId="0" fontId="20" fillId="0" borderId="20" xfId="0" applyFont="1" applyBorder="1"/>
    <xf numFmtId="0" fontId="20" fillId="5" borderId="0" xfId="0" applyFont="1" applyFill="1"/>
    <xf numFmtId="0" fontId="19" fillId="0" borderId="21" xfId="0" applyFont="1" applyBorder="1" applyAlignment="1">
      <alignment horizontal="center" vertical="top" wrapText="1"/>
    </xf>
    <xf numFmtId="0" fontId="20" fillId="0" borderId="20" xfId="0" applyFont="1" applyBorder="1" applyAlignment="1">
      <alignment vertical="center"/>
    </xf>
    <xf numFmtId="0" fontId="20" fillId="5" borderId="0" xfId="0" applyFont="1" applyFill="1" applyAlignment="1">
      <alignment vertical="center"/>
    </xf>
    <xf numFmtId="0" fontId="20" fillId="0" borderId="0" xfId="0" applyFont="1" applyAlignment="1">
      <alignment vertical="center"/>
    </xf>
    <xf numFmtId="0" fontId="19" fillId="0" borderId="21" xfId="0" applyFont="1" applyBorder="1" applyAlignment="1">
      <alignment horizontal="center" vertical="center" wrapText="1"/>
    </xf>
    <xf numFmtId="0" fontId="20" fillId="0" borderId="21" xfId="0" applyFont="1" applyBorder="1"/>
    <xf numFmtId="0" fontId="0" fillId="0" borderId="0" xfId="0" applyAlignment="1">
      <alignment horizontal="left" indent="12"/>
    </xf>
    <xf numFmtId="0" fontId="19" fillId="9" borderId="0" xfId="0" applyFont="1" applyFill="1" applyAlignment="1">
      <alignment horizontal="center" vertical="top" wrapText="1"/>
    </xf>
    <xf numFmtId="0" fontId="20" fillId="9" borderId="0" xfId="0" applyFont="1" applyFill="1"/>
    <xf numFmtId="0" fontId="19" fillId="9" borderId="2" xfId="0" applyFont="1" applyFill="1" applyBorder="1" applyAlignment="1">
      <alignment horizontal="center" vertical="top" wrapText="1"/>
    </xf>
    <xf numFmtId="0" fontId="19" fillId="9" borderId="0" xfId="0" applyFont="1" applyFill="1" applyAlignment="1">
      <alignment horizontal="center" vertical="center" wrapText="1"/>
    </xf>
    <xf numFmtId="0" fontId="20" fillId="9" borderId="0" xfId="0" applyFont="1" applyFill="1" applyAlignment="1">
      <alignment vertical="center"/>
    </xf>
    <xf numFmtId="0" fontId="3" fillId="9" borderId="0" xfId="0" applyFont="1" applyFill="1" applyAlignment="1">
      <alignment vertical="center"/>
    </xf>
    <xf numFmtId="3" fontId="5" fillId="0" borderId="0" xfId="0" applyNumberFormat="1" applyFont="1" applyProtection="1">
      <protection locked="0"/>
    </xf>
    <xf numFmtId="0" fontId="21" fillId="2" borderId="11"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9" xfId="0" applyFont="1" applyFill="1" applyBorder="1" applyAlignment="1">
      <alignment horizontal="center" vertical="top" wrapText="1"/>
    </xf>
    <xf numFmtId="0" fontId="21" fillId="2" borderId="12" xfId="0" applyFont="1" applyFill="1" applyBorder="1" applyAlignment="1">
      <alignment horizontal="center" vertical="top" wrapText="1"/>
    </xf>
    <xf numFmtId="0" fontId="18" fillId="9" borderId="0" xfId="0" applyFont="1" applyFill="1" applyAlignment="1">
      <alignment horizontal="center" vertical="top" wrapText="1"/>
    </xf>
    <xf numFmtId="0" fontId="5" fillId="2" borderId="1" xfId="0" applyFont="1" applyFill="1" applyBorder="1" applyAlignment="1" applyProtection="1">
      <alignment horizontal="center" vertical="top"/>
      <protection locked="0"/>
    </xf>
    <xf numFmtId="164" fontId="5" fillId="2" borderId="1" xfId="0" applyNumberFormat="1" applyFont="1" applyFill="1" applyBorder="1" applyAlignment="1" applyProtection="1">
      <alignment horizontal="center" vertical="top"/>
      <protection locked="0"/>
    </xf>
    <xf numFmtId="3" fontId="5" fillId="2" borderId="1" xfId="1" applyNumberFormat="1" applyFont="1" applyFill="1" applyBorder="1" applyAlignment="1" applyProtection="1">
      <alignment horizontal="center"/>
      <protection locked="0"/>
    </xf>
    <xf numFmtId="3" fontId="11" fillId="0" borderId="0" xfId="1" applyNumberFormat="1" applyFont="1" applyAlignment="1">
      <alignment horizontal="center" vertical="top"/>
    </xf>
    <xf numFmtId="3" fontId="5" fillId="2" borderId="1" xfId="1" applyNumberFormat="1" applyFont="1" applyFill="1" applyBorder="1" applyAlignment="1" applyProtection="1">
      <alignment horizontal="center" vertical="top"/>
      <protection locked="0"/>
    </xf>
    <xf numFmtId="0" fontId="12" fillId="0" borderId="0" xfId="0" applyFont="1" applyAlignment="1">
      <alignment horizontal="center" vertical="center"/>
    </xf>
    <xf numFmtId="3" fontId="12" fillId="0" borderId="0" xfId="0" applyNumberFormat="1" applyFont="1" applyAlignment="1">
      <alignment horizontal="center" vertical="center"/>
    </xf>
    <xf numFmtId="0" fontId="5" fillId="2" borderId="1" xfId="0" applyFont="1" applyFill="1" applyBorder="1" applyAlignment="1" applyProtection="1">
      <alignment horizontal="center" vertical="center"/>
      <protection locked="0"/>
    </xf>
    <xf numFmtId="0" fontId="0" fillId="0" borderId="0" xfId="0" applyAlignment="1">
      <alignment horizontal="center" vertical="center"/>
    </xf>
    <xf numFmtId="0" fontId="5" fillId="2" borderId="1" xfId="0" applyFont="1" applyFill="1" applyBorder="1" applyAlignment="1" applyProtection="1">
      <alignment horizontal="left" vertical="center"/>
      <protection locked="0"/>
    </xf>
    <xf numFmtId="9" fontId="5" fillId="0" borderId="0" xfId="1" applyFont="1" applyAlignment="1">
      <alignment horizontal="center" vertical="center"/>
    </xf>
    <xf numFmtId="3" fontId="5" fillId="2" borderId="1"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3" fontId="5" fillId="2" borderId="1" xfId="0" applyNumberFormat="1" applyFont="1" applyFill="1" applyBorder="1" applyAlignment="1" applyProtection="1">
      <alignment horizontal="center" vertical="top"/>
      <protection locked="0"/>
    </xf>
    <xf numFmtId="0" fontId="16" fillId="9" borderId="0" xfId="3" applyFill="1"/>
    <xf numFmtId="9" fontId="5" fillId="0" borderId="0" xfId="1" applyFont="1"/>
    <xf numFmtId="0" fontId="0" fillId="9" borderId="0" xfId="0" applyFill="1" applyAlignment="1">
      <alignment horizontal="right"/>
    </xf>
    <xf numFmtId="0" fontId="0" fillId="9" borderId="8" xfId="0" applyFill="1" applyBorder="1"/>
    <xf numFmtId="0" fontId="0" fillId="9" borderId="0" xfId="0" applyFill="1" applyAlignment="1">
      <alignment horizontal="left" vertical="top"/>
    </xf>
    <xf numFmtId="3" fontId="8" fillId="0" borderId="0" xfId="0" applyNumberFormat="1" applyFont="1" applyAlignment="1">
      <alignment horizontal="center" vertical="top"/>
    </xf>
    <xf numFmtId="3" fontId="8" fillId="0" borderId="0" xfId="0" applyNumberFormat="1" applyFont="1" applyAlignment="1">
      <alignment horizontal="right" vertical="top"/>
    </xf>
    <xf numFmtId="0" fontId="5" fillId="0" borderId="0" xfId="0" applyFont="1" applyAlignment="1">
      <alignment vertical="top" wrapText="1"/>
    </xf>
    <xf numFmtId="0" fontId="0" fillId="0" borderId="20" xfId="0" applyBorder="1" applyAlignment="1">
      <alignment horizontal="center"/>
    </xf>
    <xf numFmtId="0" fontId="0" fillId="0" borderId="21" xfId="0" applyBorder="1" applyAlignment="1">
      <alignment horizontal="center"/>
    </xf>
    <xf numFmtId="0" fontId="0" fillId="9" borderId="0" xfId="0" applyFill="1" applyAlignment="1">
      <alignment horizontal="center"/>
    </xf>
    <xf numFmtId="0" fontId="17" fillId="0" borderId="0" xfId="0" applyFont="1" applyAlignment="1">
      <alignment horizontal="center"/>
    </xf>
    <xf numFmtId="1" fontId="0" fillId="0" borderId="0" xfId="0" applyNumberFormat="1" applyAlignment="1">
      <alignment horizontal="center"/>
    </xf>
    <xf numFmtId="0" fontId="8" fillId="0" borderId="0" xfId="0" applyFont="1" applyAlignment="1">
      <alignment horizontal="right"/>
    </xf>
    <xf numFmtId="3" fontId="0" fillId="0" borderId="0" xfId="0" applyNumberFormat="1" applyAlignment="1">
      <alignment horizontal="center" vertical="top"/>
    </xf>
    <xf numFmtId="1" fontId="5" fillId="2" borderId="2" xfId="1" applyNumberFormat="1" applyFont="1" applyFill="1" applyBorder="1" applyAlignment="1" applyProtection="1">
      <alignment horizontal="center" vertical="top"/>
      <protection locked="0"/>
    </xf>
    <xf numFmtId="0" fontId="8" fillId="0" borderId="0" xfId="0" applyFont="1"/>
    <xf numFmtId="1" fontId="8" fillId="0" borderId="0" xfId="1" applyNumberFormat="1" applyFont="1" applyAlignment="1">
      <alignment horizontal="center" vertical="top"/>
    </xf>
    <xf numFmtId="1" fontId="1" fillId="0" borderId="0" xfId="1" applyNumberFormat="1" applyAlignment="1">
      <alignment horizontal="right"/>
    </xf>
    <xf numFmtId="1" fontId="0" fillId="9" borderId="0" xfId="0" applyNumberFormat="1" applyFill="1"/>
    <xf numFmtId="0" fontId="36" fillId="9" borderId="0" xfId="0" applyFont="1" applyFill="1"/>
    <xf numFmtId="1" fontId="0" fillId="0" borderId="0" xfId="0" applyNumberFormat="1"/>
    <xf numFmtId="9" fontId="0" fillId="9" borderId="2" xfId="0" applyNumberFormat="1" applyFill="1" applyBorder="1"/>
    <xf numFmtId="0" fontId="7" fillId="0" borderId="0" xfId="0" applyFont="1" applyAlignment="1">
      <alignment horizontal="left" vertical="center"/>
    </xf>
    <xf numFmtId="0" fontId="8" fillId="0" borderId="0" xfId="0" applyFont="1" applyAlignment="1">
      <alignment horizontal="center"/>
    </xf>
    <xf numFmtId="164" fontId="5" fillId="2" borderId="0" xfId="0" applyNumberFormat="1" applyFont="1" applyFill="1" applyAlignment="1" applyProtection="1">
      <alignment horizontal="center" vertical="top"/>
      <protection locked="0"/>
    </xf>
    <xf numFmtId="2" fontId="0" fillId="9" borderId="0" xfId="0" applyNumberFormat="1" applyFill="1"/>
    <xf numFmtId="0" fontId="0" fillId="9" borderId="0" xfId="1" applyNumberFormat="1" applyFont="1" applyFill="1"/>
    <xf numFmtId="0" fontId="0" fillId="9" borderId="0" xfId="0" applyFill="1" applyAlignment="1">
      <alignment vertical="top"/>
    </xf>
    <xf numFmtId="194" fontId="0" fillId="9" borderId="0" xfId="0" applyNumberFormat="1" applyFill="1"/>
    <xf numFmtId="0" fontId="0" fillId="9" borderId="2" xfId="0" applyFill="1" applyBorder="1"/>
    <xf numFmtId="3" fontId="0" fillId="9" borderId="2" xfId="1" applyNumberFormat="1" applyFont="1" applyFill="1" applyBorder="1"/>
    <xf numFmtId="3" fontId="0" fillId="0" borderId="0" xfId="0" applyNumberFormat="1" applyAlignment="1">
      <alignment horizontal="center"/>
    </xf>
    <xf numFmtId="3" fontId="8" fillId="0" borderId="0" xfId="0" applyNumberFormat="1" applyFont="1" applyAlignment="1">
      <alignment horizontal="center"/>
    </xf>
    <xf numFmtId="3" fontId="8" fillId="0" borderId="0" xfId="0" applyNumberFormat="1" applyFont="1" applyAlignment="1">
      <alignment horizontal="right"/>
    </xf>
    <xf numFmtId="3" fontId="8" fillId="0" borderId="0" xfId="0" applyNumberFormat="1" applyFont="1" applyAlignment="1">
      <alignment horizontal="left"/>
    </xf>
    <xf numFmtId="195" fontId="0" fillId="0" borderId="0" xfId="0" applyNumberFormat="1"/>
    <xf numFmtId="0" fontId="0" fillId="9" borderId="25" xfId="0" applyFill="1" applyBorder="1"/>
    <xf numFmtId="1" fontId="0" fillId="9" borderId="11" xfId="1" applyNumberFormat="1" applyFont="1" applyFill="1" applyBorder="1"/>
    <xf numFmtId="1" fontId="0" fillId="9" borderId="10" xfId="1" applyNumberFormat="1" applyFont="1" applyFill="1" applyBorder="1"/>
    <xf numFmtId="1" fontId="0" fillId="9" borderId="12" xfId="1" applyNumberFormat="1" applyFont="1" applyFill="1" applyBorder="1"/>
    <xf numFmtId="3" fontId="0" fillId="9" borderId="0" xfId="0" applyNumberFormat="1" applyFill="1"/>
    <xf numFmtId="1" fontId="6" fillId="0" borderId="0" xfId="1" applyNumberFormat="1" applyFont="1" applyAlignment="1">
      <alignment horizontal="center"/>
    </xf>
    <xf numFmtId="9" fontId="19" fillId="9" borderId="2" xfId="0" applyNumberFormat="1" applyFont="1" applyFill="1" applyBorder="1" applyAlignment="1">
      <alignment horizontal="center" vertical="top" wrapText="1"/>
    </xf>
    <xf numFmtId="4" fontId="5" fillId="2" borderId="1" xfId="0" applyNumberFormat="1" applyFont="1" applyFill="1" applyBorder="1" applyAlignment="1" applyProtection="1">
      <alignment horizontal="center" vertical="center"/>
      <protection locked="0"/>
    </xf>
    <xf numFmtId="4" fontId="5" fillId="0" borderId="0" xfId="0" applyNumberFormat="1" applyFont="1"/>
    <xf numFmtId="4" fontId="20" fillId="0" borderId="0" xfId="0" applyNumberFormat="1" applyFont="1"/>
    <xf numFmtId="1" fontId="5" fillId="2" borderId="1" xfId="0" applyNumberFormat="1" applyFont="1" applyFill="1" applyBorder="1" applyAlignment="1" applyProtection="1">
      <alignment horizontal="center" vertical="center"/>
      <protection locked="0"/>
    </xf>
    <xf numFmtId="1" fontId="18" fillId="0" borderId="0" xfId="0" applyNumberFormat="1" applyFont="1" applyAlignment="1">
      <alignment horizontal="center" vertical="top" wrapText="1"/>
    </xf>
    <xf numFmtId="1" fontId="8" fillId="0" borderId="0" xfId="1" applyNumberFormat="1" applyFont="1" applyAlignment="1">
      <alignment horizontal="center" vertical="center"/>
    </xf>
    <xf numFmtId="4" fontId="0" fillId="0" borderId="0" xfId="0" applyNumberFormat="1" applyAlignment="1">
      <alignment horizontal="center" vertical="center"/>
    </xf>
    <xf numFmtId="0" fontId="8" fillId="9" borderId="0" xfId="0" applyFont="1" applyFill="1"/>
    <xf numFmtId="0" fontId="38" fillId="0" borderId="0" xfId="0" applyFont="1" applyAlignment="1">
      <alignment horizontal="right"/>
    </xf>
    <xf numFmtId="0" fontId="14" fillId="11" borderId="0" xfId="0" applyFont="1" applyFill="1"/>
    <xf numFmtId="0" fontId="0" fillId="11" borderId="0" xfId="0" applyFill="1"/>
    <xf numFmtId="0" fontId="0" fillId="0" borderId="0" xfId="0" applyAlignment="1">
      <alignment horizontal="left" indent="3"/>
    </xf>
    <xf numFmtId="0" fontId="0" fillId="9" borderId="9" xfId="0" applyFill="1" applyBorder="1"/>
    <xf numFmtId="0" fontId="0" fillId="9" borderId="12" xfId="0" applyFill="1" applyBorder="1"/>
    <xf numFmtId="0" fontId="16" fillId="0" borderId="0" xfId="3" applyAlignment="1">
      <alignment horizontal="left"/>
    </xf>
    <xf numFmtId="0" fontId="16" fillId="0" borderId="0" xfId="3" applyAlignment="1">
      <alignment horizontal="right"/>
    </xf>
    <xf numFmtId="0" fontId="16" fillId="0" borderId="21" xfId="3" applyBorder="1" applyAlignment="1">
      <alignment horizontal="center"/>
    </xf>
    <xf numFmtId="0" fontId="5" fillId="2" borderId="1" xfId="0" applyFont="1" applyFill="1" applyBorder="1" applyAlignment="1">
      <alignment horizontal="left" vertical="top"/>
    </xf>
    <xf numFmtId="0" fontId="16" fillId="0" borderId="21" xfId="3" applyBorder="1" applyAlignment="1">
      <alignment horizontal="right"/>
    </xf>
    <xf numFmtId="0" fontId="16" fillId="0" borderId="0" xfId="3" applyAlignment="1" applyProtection="1">
      <alignment horizontal="center"/>
      <protection locked="0"/>
    </xf>
    <xf numFmtId="2" fontId="0" fillId="0" borderId="0" xfId="0" applyNumberFormat="1" applyProtection="1">
      <protection locked="0"/>
    </xf>
    <xf numFmtId="0" fontId="5" fillId="2" borderId="1" xfId="0" applyFont="1" applyFill="1" applyBorder="1" applyAlignment="1">
      <alignment horizontal="left" vertical="center"/>
    </xf>
    <xf numFmtId="14" fontId="5" fillId="2" borderId="1" xfId="0" applyNumberFormat="1" applyFont="1" applyFill="1" applyBorder="1" applyAlignment="1" applyProtection="1">
      <alignment horizontal="center" vertical="top"/>
      <protection locked="0"/>
    </xf>
    <xf numFmtId="0" fontId="5" fillId="2" borderId="1" xfId="0" applyFont="1" applyFill="1" applyBorder="1" applyAlignment="1">
      <alignment horizontal="center" vertical="center"/>
    </xf>
    <xf numFmtId="4" fontId="5" fillId="0" borderId="0" xfId="0" applyNumberFormat="1" applyFont="1" applyProtection="1">
      <protection locked="0"/>
    </xf>
    <xf numFmtId="0" fontId="20" fillId="0" borderId="0" xfId="0" applyFont="1" applyProtection="1">
      <protection locked="0"/>
    </xf>
    <xf numFmtId="1" fontId="5" fillId="0" borderId="0" xfId="0" applyNumberFormat="1" applyFont="1" applyAlignment="1">
      <alignment horizontal="center"/>
    </xf>
    <xf numFmtId="195" fontId="5" fillId="0" borderId="0" xfId="1" applyNumberFormat="1" applyFont="1" applyAlignment="1">
      <alignment horizontal="center"/>
    </xf>
    <xf numFmtId="0" fontId="1" fillId="0" borderId="0" xfId="0" applyFont="1" applyAlignment="1">
      <alignment horizontal="center" vertical="center"/>
    </xf>
    <xf numFmtId="3" fontId="11" fillId="0" borderId="0" xfId="1" applyNumberFormat="1" applyFont="1" applyAlignment="1">
      <alignment horizontal="center"/>
    </xf>
    <xf numFmtId="3" fontId="5" fillId="2" borderId="2" xfId="0" applyNumberFormat="1" applyFont="1" applyFill="1" applyBorder="1" applyAlignment="1" applyProtection="1">
      <alignment horizontal="center" vertical="center"/>
      <protection locked="0"/>
    </xf>
    <xf numFmtId="3" fontId="11" fillId="0" borderId="2" xfId="0" applyNumberFormat="1" applyFont="1" applyBorder="1" applyAlignment="1">
      <alignment horizontal="center" vertical="center"/>
    </xf>
    <xf numFmtId="3" fontId="11" fillId="0" borderId="0" xfId="0" applyNumberFormat="1" applyFont="1"/>
    <xf numFmtId="9" fontId="12" fillId="0" borderId="0" xfId="1" applyFont="1" applyAlignment="1">
      <alignment horizontal="center"/>
    </xf>
    <xf numFmtId="3" fontId="5" fillId="2" borderId="1" xfId="1" applyNumberFormat="1" applyFont="1" applyFill="1" applyBorder="1" applyAlignment="1" applyProtection="1">
      <alignment horizontal="center" vertical="center"/>
      <protection locked="0"/>
    </xf>
    <xf numFmtId="0" fontId="0" fillId="0" borderId="20" xfId="0" applyBorder="1" applyAlignment="1">
      <alignment vertical="top"/>
    </xf>
    <xf numFmtId="0" fontId="0" fillId="0" borderId="0" xfId="0" applyAlignment="1">
      <alignment vertical="top" wrapText="1"/>
    </xf>
    <xf numFmtId="0" fontId="0" fillId="0" borderId="21" xfId="0" applyBorder="1" applyAlignment="1">
      <alignment vertical="top"/>
    </xf>
    <xf numFmtId="0" fontId="0" fillId="0" borderId="0" xfId="0" applyAlignment="1">
      <alignment vertical="top"/>
    </xf>
    <xf numFmtId="0" fontId="8" fillId="0" borderId="20" xfId="0" applyFont="1" applyBorder="1"/>
    <xf numFmtId="0" fontId="8" fillId="0" borderId="21" xfId="0" applyFont="1" applyBorder="1"/>
    <xf numFmtId="0" fontId="0" fillId="0" borderId="20" xfId="0" applyBorder="1" applyAlignment="1">
      <alignment vertical="center"/>
    </xf>
    <xf numFmtId="0" fontId="0" fillId="0" borderId="0" xfId="0" applyAlignment="1">
      <alignment vertical="center" wrapText="1"/>
    </xf>
    <xf numFmtId="0" fontId="0" fillId="0" borderId="0" xfId="0" applyAlignment="1">
      <alignment vertical="center"/>
    </xf>
    <xf numFmtId="3" fontId="11" fillId="0" borderId="0" xfId="1" applyNumberFormat="1" applyFont="1" applyAlignment="1">
      <alignment horizontal="center" vertical="center"/>
    </xf>
    <xf numFmtId="3" fontId="11" fillId="0" borderId="0" xfId="1" applyNumberFormat="1"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0" fontId="0" fillId="0" borderId="21" xfId="0" applyBorder="1" applyAlignment="1">
      <alignment vertical="center"/>
    </xf>
    <xf numFmtId="0" fontId="0" fillId="9" borderId="0" xfId="0" applyFill="1" applyAlignment="1">
      <alignment vertical="center"/>
    </xf>
    <xf numFmtId="0" fontId="7" fillId="0" borderId="0" xfId="0" applyFont="1" applyAlignment="1">
      <alignment horizontal="left" wrapText="1" indent="1"/>
    </xf>
    <xf numFmtId="0" fontId="0" fillId="0" borderId="0" xfId="0"/>
    <xf numFmtId="0" fontId="7" fillId="0" borderId="0" xfId="0" applyFont="1" applyAlignment="1">
      <alignment horizontal="center" wrapText="1"/>
    </xf>
    <xf numFmtId="0" fontId="0" fillId="0" borderId="0" xfId="0" applyAlignment="1">
      <alignment horizontal="left"/>
    </xf>
    <xf numFmtId="0" fontId="0" fillId="0" borderId="0" xfId="0"/>
    <xf numFmtId="0" fontId="0" fillId="0" borderId="0" xfId="0" applyAlignment="1">
      <alignment horizontal="center" vertical="top" wrapText="1"/>
    </xf>
    <xf numFmtId="0" fontId="0" fillId="12" borderId="0" xfId="0" applyFill="1"/>
    <xf numFmtId="0" fontId="0" fillId="12" borderId="0" xfId="0" applyFill="1" applyAlignment="1">
      <alignment horizontal="center"/>
    </xf>
    <xf numFmtId="0" fontId="0" fillId="0" borderId="0" xfId="0" applyBorder="1"/>
    <xf numFmtId="0" fontId="0" fillId="12" borderId="0" xfId="0" applyFill="1" applyBorder="1"/>
    <xf numFmtId="0" fontId="16" fillId="12" borderId="0" xfId="3" applyFill="1"/>
    <xf numFmtId="0" fontId="16" fillId="0" borderId="0" xfId="3" applyAlignment="1">
      <alignment horizontal="left" vertical="top" wrapText="1"/>
    </xf>
    <xf numFmtId="0" fontId="16" fillId="0" borderId="0" xfId="3" applyAlignment="1">
      <alignment vertical="center" wrapText="1"/>
    </xf>
    <xf numFmtId="0" fontId="16" fillId="12" borderId="0" xfId="3" applyFill="1" applyAlignment="1">
      <alignment horizontal="center"/>
    </xf>
    <xf numFmtId="0" fontId="16" fillId="0" borderId="0" xfId="3" applyAlignment="1">
      <alignment horizontal="center"/>
    </xf>
    <xf numFmtId="0" fontId="16" fillId="0" borderId="0" xfId="3" applyAlignment="1">
      <alignment horizontal="center" vertical="center"/>
    </xf>
    <xf numFmtId="0" fontId="16" fillId="12" borderId="0" xfId="3" quotePrefix="1" applyFill="1"/>
    <xf numFmtId="0" fontId="16" fillId="0" borderId="0" xfId="3" applyFill="1"/>
    <xf numFmtId="0" fontId="1" fillId="0" borderId="0" xfId="3" applyFont="1" applyAlignment="1">
      <alignment horizontal="left" wrapText="1" indent="1"/>
    </xf>
    <xf numFmtId="0" fontId="1" fillId="0" borderId="0" xfId="3" applyFont="1"/>
    <xf numFmtId="0" fontId="0" fillId="0" borderId="0" xfId="0" applyAlignment="1">
      <alignment horizontal="left" vertical="center"/>
    </xf>
    <xf numFmtId="0" fontId="7"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wrapText="1"/>
    </xf>
    <xf numFmtId="0" fontId="0" fillId="2" borderId="1" xfId="0" applyFill="1" applyBorder="1" applyAlignment="1">
      <alignment horizontal="left" vertical="top"/>
    </xf>
    <xf numFmtId="0" fontId="8" fillId="0" borderId="0" xfId="0" applyFont="1" applyAlignment="1">
      <alignment horizontal="left" wrapText="1"/>
    </xf>
    <xf numFmtId="0" fontId="0" fillId="2" borderId="3"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7" fillId="0" borderId="0" xfId="0" applyFont="1" applyAlignment="1">
      <alignment horizontal="left" wrapText="1" indent="1"/>
    </xf>
    <xf numFmtId="0" fontId="8" fillId="0" borderId="0" xfId="0" applyFont="1" applyAlignment="1">
      <alignment horizontal="left" indent="1"/>
    </xf>
    <xf numFmtId="0" fontId="8" fillId="0" borderId="10" xfId="0" applyFont="1" applyBorder="1" applyAlignment="1">
      <alignment horizontal="left" indent="1"/>
    </xf>
    <xf numFmtId="0" fontId="5" fillId="0" borderId="0" xfId="0" applyFont="1" applyAlignment="1">
      <alignment horizontal="left" vertical="top" wrapText="1"/>
    </xf>
    <xf numFmtId="0" fontId="5" fillId="2" borderId="13"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protection locked="0"/>
    </xf>
    <xf numFmtId="0" fontId="7" fillId="0" borderId="0" xfId="0" applyFont="1" applyAlignment="1">
      <alignment horizontal="left" wrapText="1"/>
    </xf>
    <xf numFmtId="0" fontId="0" fillId="0" borderId="0" xfId="0"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left" vertical="center"/>
    </xf>
    <xf numFmtId="0" fontId="5" fillId="2" borderId="1" xfId="0" applyFont="1" applyFill="1" applyBorder="1" applyAlignment="1">
      <alignment horizontal="left" vertical="top"/>
    </xf>
    <xf numFmtId="0" fontId="5" fillId="2" borderId="1" xfId="0" applyFont="1" applyFill="1" applyBorder="1" applyAlignment="1" applyProtection="1">
      <alignment horizontal="center" vertical="top"/>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17" fillId="0" borderId="0" xfId="0" applyFont="1" applyAlignment="1">
      <alignment horizontal="left" wrapText="1"/>
    </xf>
    <xf numFmtId="0" fontId="5" fillId="8" borderId="16" xfId="0" applyFont="1" applyFill="1" applyBorder="1" applyAlignment="1" applyProtection="1">
      <alignment horizontal="left" vertical="top"/>
      <protection locked="0"/>
    </xf>
    <xf numFmtId="0" fontId="5" fillId="8" borderId="1" xfId="0" applyFont="1" applyFill="1" applyBorder="1" applyAlignment="1" applyProtection="1">
      <alignment horizontal="left" vertical="top"/>
      <protection locked="0"/>
    </xf>
    <xf numFmtId="0" fontId="5" fillId="0" borderId="0" xfId="0" applyFont="1" applyAlignment="1">
      <alignment horizontal="right" wrapText="1"/>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1" fontId="8" fillId="0" borderId="0" xfId="1" applyNumberFormat="1" applyFont="1" applyAlignment="1">
      <alignment horizontal="left" vertical="top"/>
    </xf>
    <xf numFmtId="0" fontId="5" fillId="2" borderId="3"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0" fontId="0" fillId="2" borderId="4" xfId="0" applyFill="1" applyBorder="1" applyAlignment="1" applyProtection="1">
      <alignment horizontal="center"/>
      <protection locked="0"/>
    </xf>
    <xf numFmtId="0" fontId="0" fillId="0" borderId="0" xfId="0" applyAlignment="1">
      <alignment horizontal="center"/>
    </xf>
    <xf numFmtId="3" fontId="1" fillId="2" borderId="3" xfId="1" applyNumberFormat="1" applyFill="1" applyBorder="1" applyAlignment="1" applyProtection="1">
      <alignment horizontal="center" vertical="center"/>
      <protection locked="0"/>
    </xf>
    <xf numFmtId="3" fontId="1" fillId="2" borderId="5" xfId="1" applyNumberFormat="1" applyFill="1" applyBorder="1" applyAlignment="1" applyProtection="1">
      <alignment horizontal="center" vertical="center"/>
      <protection locked="0"/>
    </xf>
    <xf numFmtId="0" fontId="0" fillId="0" borderId="0" xfId="0" applyAlignment="1">
      <alignment horizontal="left"/>
    </xf>
    <xf numFmtId="3" fontId="5" fillId="2" borderId="1" xfId="0" applyNumberFormat="1" applyFont="1" applyFill="1" applyBorder="1" applyAlignment="1" applyProtection="1">
      <alignment horizontal="center" vertical="top"/>
      <protection locked="0"/>
    </xf>
    <xf numFmtId="3" fontId="1" fillId="2" borderId="4" xfId="1" applyNumberFormat="1" applyFill="1" applyBorder="1" applyAlignment="1" applyProtection="1">
      <alignment horizontal="center" vertical="center"/>
      <protection locked="0"/>
    </xf>
    <xf numFmtId="3" fontId="1" fillId="2" borderId="3" xfId="1" applyNumberFormat="1" applyFill="1" applyBorder="1" applyAlignment="1" applyProtection="1">
      <alignment horizontal="center"/>
      <protection locked="0"/>
    </xf>
    <xf numFmtId="3" fontId="1" fillId="2" borderId="4" xfId="1" applyNumberFormat="1" applyFill="1" applyBorder="1" applyAlignment="1" applyProtection="1">
      <alignment horizontal="center"/>
      <protection locked="0"/>
    </xf>
    <xf numFmtId="3" fontId="1" fillId="2" borderId="5" xfId="1" applyNumberFormat="1" applyFill="1" applyBorder="1" applyAlignment="1" applyProtection="1">
      <alignment horizontal="center"/>
      <protection locked="0"/>
    </xf>
    <xf numFmtId="0" fontId="0" fillId="0" borderId="0" xfId="0" applyAlignment="1">
      <alignment horizontal="right"/>
    </xf>
    <xf numFmtId="0" fontId="8" fillId="0" borderId="0" xfId="0" applyFont="1" applyAlignment="1">
      <alignment horizontal="center"/>
    </xf>
    <xf numFmtId="0" fontId="5" fillId="2" borderId="3" xfId="0" applyFont="1" applyFill="1" applyBorder="1" applyAlignment="1" applyProtection="1">
      <alignment horizontal="center" vertical="top"/>
      <protection locked="0"/>
    </xf>
    <xf numFmtId="0" fontId="5" fillId="2" borderId="5" xfId="0" applyFont="1" applyFill="1" applyBorder="1" applyAlignment="1" applyProtection="1">
      <alignment horizontal="center" vertical="top"/>
      <protection locked="0"/>
    </xf>
    <xf numFmtId="3" fontId="0" fillId="2" borderId="3" xfId="1" applyNumberFormat="1" applyFont="1" applyFill="1" applyBorder="1" applyAlignment="1" applyProtection="1">
      <alignment horizontal="center"/>
      <protection locked="0"/>
    </xf>
    <xf numFmtId="3" fontId="0" fillId="2" borderId="5" xfId="1" applyNumberFormat="1" applyFont="1" applyFill="1" applyBorder="1" applyAlignment="1" applyProtection="1">
      <alignment horizontal="center"/>
      <protection locked="0"/>
    </xf>
    <xf numFmtId="0" fontId="17" fillId="2" borderId="3"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17" fillId="2" borderId="5" xfId="0" applyFont="1" applyFill="1" applyBorder="1" applyAlignment="1" applyProtection="1">
      <alignment horizontal="left" vertical="top" wrapText="1"/>
      <protection locked="0"/>
    </xf>
    <xf numFmtId="1" fontId="8" fillId="0" borderId="0" xfId="1" applyNumberFormat="1" applyFont="1" applyAlignment="1">
      <alignment horizontal="center" vertical="center" wrapText="1"/>
    </xf>
    <xf numFmtId="0" fontId="0" fillId="0" borderId="0" xfId="0"/>
    <xf numFmtId="3" fontId="5" fillId="2" borderId="1" xfId="1" applyNumberFormat="1" applyFont="1" applyFill="1" applyBorder="1" applyAlignment="1" applyProtection="1">
      <alignment horizontal="center" vertical="top"/>
      <protection locked="0"/>
    </xf>
    <xf numFmtId="0" fontId="0" fillId="0" borderId="1" xfId="0" applyBorder="1" applyAlignment="1" applyProtection="1">
      <alignment horizontal="center" vertical="top"/>
      <protection locked="0"/>
    </xf>
    <xf numFmtId="9" fontId="5" fillId="2" borderId="1" xfId="1" applyFont="1" applyFill="1" applyBorder="1" applyAlignment="1" applyProtection="1">
      <alignment horizontal="center"/>
      <protection locked="0"/>
    </xf>
    <xf numFmtId="3" fontId="20" fillId="2" borderId="3" xfId="1" applyNumberFormat="1" applyFont="1" applyFill="1" applyBorder="1" applyAlignment="1" applyProtection="1">
      <alignment horizontal="center"/>
      <protection locked="0"/>
    </xf>
    <xf numFmtId="3" fontId="20" fillId="2" borderId="4" xfId="1" applyNumberFormat="1" applyFont="1" applyFill="1" applyBorder="1" applyAlignment="1" applyProtection="1">
      <alignment horizontal="center"/>
      <protection locked="0"/>
    </xf>
    <xf numFmtId="3" fontId="20" fillId="2" borderId="5" xfId="1" applyNumberFormat="1" applyFont="1" applyFill="1" applyBorder="1" applyAlignment="1" applyProtection="1">
      <alignment horizontal="center"/>
      <protection locked="0"/>
    </xf>
    <xf numFmtId="0" fontId="17" fillId="0" borderId="0" xfId="0" applyFont="1" applyAlignment="1">
      <alignment horizontal="left" vertical="top" wrapText="1"/>
    </xf>
    <xf numFmtId="0" fontId="5" fillId="2" borderId="1" xfId="0"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23" fillId="0" borderId="0" xfId="0" applyFont="1" applyAlignment="1">
      <alignment horizontal="left" vertical="top" wrapText="1"/>
    </xf>
    <xf numFmtId="0" fontId="6" fillId="0" borderId="9" xfId="0" applyFont="1" applyBorder="1" applyAlignment="1">
      <alignment horizontal="center"/>
    </xf>
    <xf numFmtId="0" fontId="11" fillId="0" borderId="0" xfId="0" applyFont="1"/>
    <xf numFmtId="0" fontId="11" fillId="0" borderId="0" xfId="0" applyFont="1" applyAlignment="1">
      <alignment horizontal="left"/>
    </xf>
    <xf numFmtId="0" fontId="20" fillId="2" borderId="0" xfId="0" applyFont="1" applyFill="1" applyAlignment="1" applyProtection="1">
      <alignment horizontal="center"/>
      <protection locked="0"/>
    </xf>
    <xf numFmtId="0" fontId="5" fillId="0" borderId="0" xfId="0" applyFont="1" applyAlignment="1">
      <alignment horizontal="left" wrapText="1"/>
    </xf>
    <xf numFmtId="0" fontId="18" fillId="0" borderId="0" xfId="0" applyFont="1" applyAlignment="1">
      <alignment horizontal="center" wrapText="1"/>
    </xf>
    <xf numFmtId="0" fontId="5" fillId="8" borderId="3"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top" wrapText="1"/>
      <protection locked="0"/>
    </xf>
    <xf numFmtId="0" fontId="5" fillId="8" borderId="5" xfId="0" applyFont="1" applyFill="1" applyBorder="1" applyAlignment="1" applyProtection="1">
      <alignment horizontal="left" vertical="top" wrapText="1"/>
      <protection locked="0"/>
    </xf>
    <xf numFmtId="0" fontId="7" fillId="0" borderId="0" xfId="0" applyFont="1" applyAlignment="1">
      <alignment horizontal="left" vertical="center" wrapText="1"/>
    </xf>
    <xf numFmtId="0" fontId="5" fillId="8" borderId="13" xfId="0" applyFont="1" applyFill="1" applyBorder="1" applyAlignment="1" applyProtection="1">
      <alignment horizontal="left" vertical="top" wrapText="1"/>
      <protection locked="0"/>
    </xf>
    <xf numFmtId="0" fontId="5" fillId="8" borderId="25" xfId="0" applyFont="1" applyFill="1" applyBorder="1" applyAlignment="1" applyProtection="1">
      <alignment horizontal="left" vertical="top" wrapText="1"/>
      <protection locked="0"/>
    </xf>
    <xf numFmtId="0" fontId="5" fillId="8" borderId="11" xfId="0" applyFont="1" applyFill="1" applyBorder="1" applyAlignment="1" applyProtection="1">
      <alignment horizontal="left" vertical="top" wrapText="1"/>
      <protection locked="0"/>
    </xf>
    <xf numFmtId="0" fontId="5" fillId="8" borderId="14" xfId="0" applyFont="1" applyFill="1" applyBorder="1" applyAlignment="1" applyProtection="1">
      <alignment horizontal="left" vertical="top" wrapText="1"/>
      <protection locked="0"/>
    </xf>
    <xf numFmtId="0" fontId="5" fillId="8" borderId="0" xfId="0" applyFont="1" applyFill="1" applyAlignment="1" applyProtection="1">
      <alignment horizontal="left" vertical="top" wrapText="1"/>
      <protection locked="0"/>
    </xf>
    <xf numFmtId="0" fontId="5" fillId="8" borderId="10" xfId="0" applyFont="1" applyFill="1" applyBorder="1" applyAlignment="1" applyProtection="1">
      <alignment horizontal="left" vertical="top" wrapText="1"/>
      <protection locked="0"/>
    </xf>
    <xf numFmtId="0" fontId="5" fillId="8" borderId="15" xfId="0" applyFont="1" applyFill="1" applyBorder="1" applyAlignment="1" applyProtection="1">
      <alignment horizontal="left" vertical="top" wrapText="1"/>
      <protection locked="0"/>
    </xf>
    <xf numFmtId="0" fontId="5" fillId="8" borderId="9" xfId="0" applyFont="1" applyFill="1" applyBorder="1" applyAlignment="1" applyProtection="1">
      <alignment horizontal="left" vertical="top" wrapText="1"/>
      <protection locked="0"/>
    </xf>
    <xf numFmtId="0" fontId="5" fillId="8" borderId="12" xfId="0" applyFont="1" applyFill="1" applyBorder="1" applyAlignment="1" applyProtection="1">
      <alignment horizontal="left" vertical="top" wrapText="1"/>
      <protection locked="0"/>
    </xf>
    <xf numFmtId="0" fontId="5" fillId="8" borderId="1"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6" fillId="0" borderId="0" xfId="0" applyFont="1" applyAlignment="1">
      <alignment horizontal="left" vertical="top" wrapText="1"/>
    </xf>
    <xf numFmtId="0" fontId="5" fillId="8" borderId="1" xfId="0" applyFont="1" applyFill="1" applyBorder="1" applyAlignment="1" applyProtection="1">
      <alignment horizontal="left" vertical="center"/>
      <protection locked="0"/>
    </xf>
    <xf numFmtId="0" fontId="1" fillId="0" borderId="0" xfId="3" applyFont="1" applyAlignment="1">
      <alignment horizontal="center" vertical="top" wrapText="1"/>
    </xf>
    <xf numFmtId="0" fontId="16" fillId="0" borderId="0" xfId="3" applyAlignment="1">
      <alignment horizontal="center" wrapText="1"/>
    </xf>
    <xf numFmtId="0" fontId="6" fillId="0" borderId="0" xfId="3" applyFont="1" applyAlignment="1">
      <alignment horizontal="center" wrapText="1"/>
    </xf>
    <xf numFmtId="0" fontId="16" fillId="2" borderId="0" xfId="3" applyFill="1" applyBorder="1" applyAlignment="1" applyProtection="1">
      <alignment horizontal="center" vertical="top" wrapText="1"/>
      <protection locked="0"/>
    </xf>
    <xf numFmtId="0" fontId="7" fillId="0" borderId="0" xfId="0" applyFont="1" applyBorder="1" applyAlignment="1">
      <alignment horizontal="center" wrapText="1"/>
    </xf>
    <xf numFmtId="0" fontId="0" fillId="0" borderId="0" xfId="0" applyAlignment="1">
      <alignment horizontal="center" vertical="top" wrapText="1"/>
    </xf>
  </cellXfs>
  <cellStyles count="50">
    <cellStyle name="0mitP" xfId="4" xr:uid="{00000000-0005-0000-0000-000000000000}"/>
    <cellStyle name="0ohneP" xfId="5" xr:uid="{00000000-0005-0000-0000-000001000000}"/>
    <cellStyle name="10mitP" xfId="6" xr:uid="{00000000-0005-0000-0000-000002000000}"/>
    <cellStyle name="12mitP" xfId="7" xr:uid="{00000000-0005-0000-0000-000003000000}"/>
    <cellStyle name="12ohneP" xfId="8" xr:uid="{00000000-0005-0000-0000-000004000000}"/>
    <cellStyle name="13mitP" xfId="9" xr:uid="{00000000-0005-0000-0000-000005000000}"/>
    <cellStyle name="1mitP" xfId="10" xr:uid="{00000000-0005-0000-0000-000006000000}"/>
    <cellStyle name="1ohneP" xfId="11" xr:uid="{00000000-0005-0000-0000-000007000000}"/>
    <cellStyle name="2mitP" xfId="12" xr:uid="{00000000-0005-0000-0000-000008000000}"/>
    <cellStyle name="2ohneP" xfId="13" xr:uid="{00000000-0005-0000-0000-000009000000}"/>
    <cellStyle name="2x indented GHG Textfiels" xfId="14" xr:uid="{00000000-0005-0000-0000-00000A000000}"/>
    <cellStyle name="3mitP" xfId="15" xr:uid="{00000000-0005-0000-0000-00000B000000}"/>
    <cellStyle name="3ohneP" xfId="16" xr:uid="{00000000-0005-0000-0000-00000C000000}"/>
    <cellStyle name="4mitP" xfId="17" xr:uid="{00000000-0005-0000-0000-00000D000000}"/>
    <cellStyle name="4ohneP" xfId="18" xr:uid="{00000000-0005-0000-0000-00000E000000}"/>
    <cellStyle name="5x indented GHG Textfiels" xfId="19" xr:uid="{00000000-0005-0000-0000-00000F000000}"/>
    <cellStyle name="6mitP" xfId="20" xr:uid="{00000000-0005-0000-0000-000010000000}"/>
    <cellStyle name="6ohneP" xfId="21" xr:uid="{00000000-0005-0000-0000-000011000000}"/>
    <cellStyle name="7mitP" xfId="22" xr:uid="{00000000-0005-0000-0000-000012000000}"/>
    <cellStyle name="9mitP" xfId="23" xr:uid="{00000000-0005-0000-0000-000013000000}"/>
    <cellStyle name="9ohneP" xfId="24" xr:uid="{00000000-0005-0000-0000-000014000000}"/>
    <cellStyle name="A4 Auto Format" xfId="25" xr:uid="{00000000-0005-0000-0000-000015000000}"/>
    <cellStyle name="A4 Gg" xfId="26" xr:uid="{00000000-0005-0000-0000-000016000000}"/>
    <cellStyle name="A4 kg" xfId="27" xr:uid="{00000000-0005-0000-0000-000017000000}"/>
    <cellStyle name="A4 kt" xfId="28" xr:uid="{00000000-0005-0000-0000-000018000000}"/>
    <cellStyle name="A4 No Format" xfId="29" xr:uid="{00000000-0005-0000-0000-000019000000}"/>
    <cellStyle name="A4 Normal" xfId="30" xr:uid="{00000000-0005-0000-0000-00001A000000}"/>
    <cellStyle name="A4 Stck" xfId="31" xr:uid="{00000000-0005-0000-0000-00001B000000}"/>
    <cellStyle name="A4 Stk" xfId="32" xr:uid="{00000000-0005-0000-0000-00001C000000}"/>
    <cellStyle name="A4 T.Stk" xfId="33" xr:uid="{00000000-0005-0000-0000-00001D000000}"/>
    <cellStyle name="A4 TJ" xfId="34" xr:uid="{00000000-0005-0000-0000-00001E000000}"/>
    <cellStyle name="A4 TStk" xfId="35" xr:uid="{00000000-0005-0000-0000-00001F000000}"/>
    <cellStyle name="A4 Year" xfId="36" xr:uid="{00000000-0005-0000-0000-000020000000}"/>
    <cellStyle name="Bold GHG Numbers (0.00)" xfId="37" xr:uid="{00000000-0005-0000-0000-000021000000}"/>
    <cellStyle name="Euro" xfId="38" xr:uid="{00000000-0005-0000-0000-000022000000}"/>
    <cellStyle name="Headline" xfId="39" xr:uid="{00000000-0005-0000-0000-000023000000}"/>
    <cellStyle name="Link" xfId="3" builtinId="8"/>
    <cellStyle name="mitP" xfId="40" xr:uid="{00000000-0005-0000-0000-000025000000}"/>
    <cellStyle name="Normal GHG Numbers (0.00)" xfId="41" xr:uid="{00000000-0005-0000-0000-000026000000}"/>
    <cellStyle name="Normal GHG Textfiels Bold" xfId="42" xr:uid="{00000000-0005-0000-0000-000027000000}"/>
    <cellStyle name="Normal GHG whole table" xfId="43" xr:uid="{00000000-0005-0000-0000-000028000000}"/>
    <cellStyle name="Normal GHG-Shade" xfId="44" xr:uid="{00000000-0005-0000-0000-000029000000}"/>
    <cellStyle name="Normal_HELP" xfId="45" xr:uid="{00000000-0005-0000-0000-00002A000000}"/>
    <cellStyle name="ohneP" xfId="46" xr:uid="{00000000-0005-0000-0000-00002B000000}"/>
    <cellStyle name="Pattern" xfId="47" xr:uid="{00000000-0005-0000-0000-00002C000000}"/>
    <cellStyle name="Prozent" xfId="1" builtinId="5"/>
    <cellStyle name="Standard" xfId="0" builtinId="0"/>
    <cellStyle name="Standard 2" xfId="2" xr:uid="{00000000-0005-0000-0000-00002F000000}"/>
    <cellStyle name="Standard 3" xfId="49" xr:uid="{00000000-0005-0000-0000-000030000000}"/>
    <cellStyle name="Обычный_2++" xfId="48"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Entwicklung des Energieverbrauchs</a:t>
            </a:r>
          </a:p>
          <a:p>
            <a:pPr>
              <a:defRPr sz="1400" b="0" i="0" u="none" strike="noStrike" kern="1200" spc="0" baseline="0">
                <a:solidFill>
                  <a:schemeClr val="tx1">
                    <a:lumMod val="65000"/>
                    <a:lumOff val="35000"/>
                  </a:schemeClr>
                </a:solidFill>
                <a:latin typeface="+mn-lt"/>
                <a:ea typeface="+mn-ea"/>
                <a:cs typeface="+mn-cs"/>
              </a:defRPr>
            </a:pPr>
            <a:r>
              <a:rPr lang="de-DE"/>
              <a:t>pro Energieträger in [MWh/a]</a:t>
            </a:r>
          </a:p>
        </c:rich>
      </c:tx>
      <c:overlay val="0"/>
      <c:spPr>
        <a:noFill/>
        <a:ln>
          <a:noFill/>
        </a:ln>
        <a:effectLst/>
      </c:spPr>
    </c:title>
    <c:autoTitleDeleted val="0"/>
    <c:plotArea>
      <c:layout/>
      <c:barChart>
        <c:barDir val="col"/>
        <c:grouping val="clustered"/>
        <c:varyColors val="0"/>
        <c:ser>
          <c:idx val="0"/>
          <c:order val="0"/>
          <c:tx>
            <c:strRef>
              <c:f>'B2 Energieversorgung-1'!$AJ$49</c:f>
              <c:strCache>
                <c:ptCount val="1"/>
                <c:pt idx="0">
                  <c:v>Strom</c:v>
                </c:pt>
              </c:strCache>
            </c:strRef>
          </c:tx>
          <c:spPr>
            <a:solidFill>
              <a:schemeClr val="accent1"/>
            </a:solidFill>
            <a:ln>
              <a:noFill/>
            </a:ln>
            <a:effectLst/>
          </c:spPr>
          <c:invertIfNegative val="0"/>
          <c:cat>
            <c:numRef>
              <c:f>'B2 Energieversorgung-1'!$AK$48:$AM$48</c:f>
              <c:numCache>
                <c:formatCode>General</c:formatCode>
                <c:ptCount val="3"/>
                <c:pt idx="0">
                  <c:v>2018</c:v>
                </c:pt>
                <c:pt idx="1">
                  <c:v>2019</c:v>
                </c:pt>
                <c:pt idx="2">
                  <c:v>2020</c:v>
                </c:pt>
              </c:numCache>
            </c:numRef>
          </c:cat>
          <c:val>
            <c:numRef>
              <c:f>'B2 Energieversorgung-1'!$AK$49:$AM$49</c:f>
              <c:numCache>
                <c:formatCode>#,##0</c:formatCode>
                <c:ptCount val="3"/>
                <c:pt idx="0">
                  <c:v>0</c:v>
                </c:pt>
                <c:pt idx="1">
                  <c:v>0</c:v>
                </c:pt>
                <c:pt idx="2">
                  <c:v>0</c:v>
                </c:pt>
              </c:numCache>
            </c:numRef>
          </c:val>
          <c:extLst>
            <c:ext xmlns:c16="http://schemas.microsoft.com/office/drawing/2014/chart" uri="{C3380CC4-5D6E-409C-BE32-E72D297353CC}">
              <c16:uniqueId val="{00000000-D955-4C99-A776-AFA85A1E3E1F}"/>
            </c:ext>
          </c:extLst>
        </c:ser>
        <c:ser>
          <c:idx val="1"/>
          <c:order val="1"/>
          <c:tx>
            <c:strRef>
              <c:f>'B2 Energieversorgung-1'!$AJ$50</c:f>
              <c:strCache>
                <c:ptCount val="1"/>
                <c:pt idx="0">
                  <c:v>bitte auswählen</c:v>
                </c:pt>
              </c:strCache>
            </c:strRef>
          </c:tx>
          <c:spPr>
            <a:solidFill>
              <a:schemeClr val="accent2"/>
            </a:solidFill>
            <a:ln>
              <a:noFill/>
            </a:ln>
            <a:effectLst/>
          </c:spPr>
          <c:invertIfNegative val="0"/>
          <c:cat>
            <c:numRef>
              <c:f>'B2 Energieversorgung-1'!$AK$48:$AM$48</c:f>
              <c:numCache>
                <c:formatCode>General</c:formatCode>
                <c:ptCount val="3"/>
                <c:pt idx="0">
                  <c:v>2018</c:v>
                </c:pt>
                <c:pt idx="1">
                  <c:v>2019</c:v>
                </c:pt>
                <c:pt idx="2">
                  <c:v>2020</c:v>
                </c:pt>
              </c:numCache>
            </c:numRef>
          </c:cat>
          <c:val>
            <c:numRef>
              <c:f>'B2 Energieversorgung-1'!$AK$50:$AM$50</c:f>
              <c:numCache>
                <c:formatCode>General</c:formatCode>
                <c:ptCount val="3"/>
                <c:pt idx="0">
                  <c:v>0</c:v>
                </c:pt>
                <c:pt idx="1">
                  <c:v>0</c:v>
                </c:pt>
                <c:pt idx="2">
                  <c:v>0</c:v>
                </c:pt>
              </c:numCache>
            </c:numRef>
          </c:val>
          <c:extLst>
            <c:ext xmlns:c16="http://schemas.microsoft.com/office/drawing/2014/chart" uri="{C3380CC4-5D6E-409C-BE32-E72D297353CC}">
              <c16:uniqueId val="{00000001-D955-4C99-A776-AFA85A1E3E1F}"/>
            </c:ext>
          </c:extLst>
        </c:ser>
        <c:ser>
          <c:idx val="2"/>
          <c:order val="2"/>
          <c:tx>
            <c:strRef>
              <c:f>'B2 Energieversorgung-1'!$AJ$51</c:f>
              <c:strCache>
                <c:ptCount val="1"/>
                <c:pt idx="0">
                  <c:v>bitte auswählen</c:v>
                </c:pt>
              </c:strCache>
            </c:strRef>
          </c:tx>
          <c:spPr>
            <a:solidFill>
              <a:schemeClr val="accent3"/>
            </a:solidFill>
            <a:ln>
              <a:noFill/>
            </a:ln>
            <a:effectLst/>
          </c:spPr>
          <c:invertIfNegative val="0"/>
          <c:cat>
            <c:numRef>
              <c:f>'B2 Energieversorgung-1'!$AK$48:$AM$48</c:f>
              <c:numCache>
                <c:formatCode>General</c:formatCode>
                <c:ptCount val="3"/>
                <c:pt idx="0">
                  <c:v>2018</c:v>
                </c:pt>
                <c:pt idx="1">
                  <c:v>2019</c:v>
                </c:pt>
                <c:pt idx="2">
                  <c:v>2020</c:v>
                </c:pt>
              </c:numCache>
            </c:numRef>
          </c:cat>
          <c:val>
            <c:numRef>
              <c:f>'B2 Energieversorgung-1'!$AK$51:$AM$51</c:f>
              <c:numCache>
                <c:formatCode>General</c:formatCode>
                <c:ptCount val="3"/>
                <c:pt idx="0">
                  <c:v>0</c:v>
                </c:pt>
                <c:pt idx="1">
                  <c:v>0</c:v>
                </c:pt>
                <c:pt idx="2">
                  <c:v>0</c:v>
                </c:pt>
              </c:numCache>
            </c:numRef>
          </c:val>
          <c:extLst>
            <c:ext xmlns:c16="http://schemas.microsoft.com/office/drawing/2014/chart" uri="{C3380CC4-5D6E-409C-BE32-E72D297353CC}">
              <c16:uniqueId val="{00000002-D955-4C99-A776-AFA85A1E3E1F}"/>
            </c:ext>
          </c:extLst>
        </c:ser>
        <c:ser>
          <c:idx val="3"/>
          <c:order val="3"/>
          <c:tx>
            <c:strRef>
              <c:f>'B2 Energieversorgung-1'!$AJ$52</c:f>
              <c:strCache>
                <c:ptCount val="1"/>
                <c:pt idx="0">
                  <c:v>bitte auswählen</c:v>
                </c:pt>
              </c:strCache>
            </c:strRef>
          </c:tx>
          <c:spPr>
            <a:solidFill>
              <a:schemeClr val="accent4"/>
            </a:solidFill>
            <a:ln>
              <a:noFill/>
            </a:ln>
            <a:effectLst/>
          </c:spPr>
          <c:invertIfNegative val="0"/>
          <c:cat>
            <c:numRef>
              <c:f>'B2 Energieversorgung-1'!$AK$48:$AM$48</c:f>
              <c:numCache>
                <c:formatCode>General</c:formatCode>
                <c:ptCount val="3"/>
                <c:pt idx="0">
                  <c:v>2018</c:v>
                </c:pt>
                <c:pt idx="1">
                  <c:v>2019</c:v>
                </c:pt>
                <c:pt idx="2">
                  <c:v>2020</c:v>
                </c:pt>
              </c:numCache>
            </c:numRef>
          </c:cat>
          <c:val>
            <c:numRef>
              <c:f>'B2 Energieversorgung-1'!$AK$52:$AM$52</c:f>
              <c:numCache>
                <c:formatCode>General</c:formatCode>
                <c:ptCount val="3"/>
                <c:pt idx="0">
                  <c:v>0</c:v>
                </c:pt>
                <c:pt idx="1">
                  <c:v>0</c:v>
                </c:pt>
                <c:pt idx="2">
                  <c:v>0</c:v>
                </c:pt>
              </c:numCache>
            </c:numRef>
          </c:val>
          <c:extLst>
            <c:ext xmlns:c16="http://schemas.microsoft.com/office/drawing/2014/chart" uri="{C3380CC4-5D6E-409C-BE32-E72D297353CC}">
              <c16:uniqueId val="{00000003-D955-4C99-A776-AFA85A1E3E1F}"/>
            </c:ext>
          </c:extLst>
        </c:ser>
        <c:ser>
          <c:idx val="4"/>
          <c:order val="4"/>
          <c:tx>
            <c:strRef>
              <c:f>'B2 Energieversorgung-1'!$AJ$53</c:f>
              <c:strCache>
                <c:ptCount val="1"/>
                <c:pt idx="0">
                  <c:v>bitte auswählen</c:v>
                </c:pt>
              </c:strCache>
            </c:strRef>
          </c:tx>
          <c:spPr>
            <a:solidFill>
              <a:schemeClr val="accent5"/>
            </a:solidFill>
            <a:ln>
              <a:noFill/>
            </a:ln>
            <a:effectLst/>
          </c:spPr>
          <c:invertIfNegative val="0"/>
          <c:cat>
            <c:numRef>
              <c:f>'B2 Energieversorgung-1'!$AK$48:$AM$48</c:f>
              <c:numCache>
                <c:formatCode>General</c:formatCode>
                <c:ptCount val="3"/>
                <c:pt idx="0">
                  <c:v>2018</c:v>
                </c:pt>
                <c:pt idx="1">
                  <c:v>2019</c:v>
                </c:pt>
                <c:pt idx="2">
                  <c:v>2020</c:v>
                </c:pt>
              </c:numCache>
            </c:numRef>
          </c:cat>
          <c:val>
            <c:numRef>
              <c:f>'B2 Energieversorgung-1'!$AK$53:$AM$53</c:f>
              <c:numCache>
                <c:formatCode>General</c:formatCode>
                <c:ptCount val="3"/>
                <c:pt idx="0">
                  <c:v>0</c:v>
                </c:pt>
                <c:pt idx="1">
                  <c:v>0</c:v>
                </c:pt>
                <c:pt idx="2">
                  <c:v>0</c:v>
                </c:pt>
              </c:numCache>
            </c:numRef>
          </c:val>
          <c:extLst>
            <c:ext xmlns:c16="http://schemas.microsoft.com/office/drawing/2014/chart" uri="{C3380CC4-5D6E-409C-BE32-E72D297353CC}">
              <c16:uniqueId val="{00000004-D955-4C99-A776-AFA85A1E3E1F}"/>
            </c:ext>
          </c:extLst>
        </c:ser>
        <c:ser>
          <c:idx val="5"/>
          <c:order val="5"/>
          <c:tx>
            <c:strRef>
              <c:f>'B2 Energieversorgung-1'!$AJ$54</c:f>
              <c:strCache>
                <c:ptCount val="1"/>
                <c:pt idx="0">
                  <c:v>bitte auswählen</c:v>
                </c:pt>
              </c:strCache>
            </c:strRef>
          </c:tx>
          <c:spPr>
            <a:solidFill>
              <a:schemeClr val="accent6"/>
            </a:solidFill>
            <a:ln>
              <a:noFill/>
            </a:ln>
            <a:effectLst/>
          </c:spPr>
          <c:invertIfNegative val="0"/>
          <c:cat>
            <c:numRef>
              <c:f>'B2 Energieversorgung-1'!$AK$48:$AM$48</c:f>
              <c:numCache>
                <c:formatCode>General</c:formatCode>
                <c:ptCount val="3"/>
                <c:pt idx="0">
                  <c:v>2018</c:v>
                </c:pt>
                <c:pt idx="1">
                  <c:v>2019</c:v>
                </c:pt>
                <c:pt idx="2">
                  <c:v>2020</c:v>
                </c:pt>
              </c:numCache>
            </c:numRef>
          </c:cat>
          <c:val>
            <c:numRef>
              <c:f>'B2 Energieversorgung-1'!$AK$54:$AM$54</c:f>
              <c:numCache>
                <c:formatCode>General</c:formatCode>
                <c:ptCount val="3"/>
                <c:pt idx="0">
                  <c:v>0</c:v>
                </c:pt>
                <c:pt idx="1">
                  <c:v>0</c:v>
                </c:pt>
                <c:pt idx="2">
                  <c:v>0</c:v>
                </c:pt>
              </c:numCache>
            </c:numRef>
          </c:val>
          <c:extLst>
            <c:ext xmlns:c16="http://schemas.microsoft.com/office/drawing/2014/chart" uri="{C3380CC4-5D6E-409C-BE32-E72D297353CC}">
              <c16:uniqueId val="{00000005-D955-4C99-A776-AFA85A1E3E1F}"/>
            </c:ext>
          </c:extLst>
        </c:ser>
        <c:ser>
          <c:idx val="6"/>
          <c:order val="6"/>
          <c:tx>
            <c:strRef>
              <c:f>'B2 Energieversorgung-1'!$AJ$55</c:f>
              <c:strCache>
                <c:ptCount val="1"/>
                <c:pt idx="0">
                  <c:v>bitte auswählen</c:v>
                </c:pt>
              </c:strCache>
            </c:strRef>
          </c:tx>
          <c:spPr>
            <a:solidFill>
              <a:schemeClr val="accent1">
                <a:lumMod val="60000"/>
              </a:schemeClr>
            </a:solidFill>
            <a:ln>
              <a:noFill/>
            </a:ln>
            <a:effectLst/>
          </c:spPr>
          <c:invertIfNegative val="0"/>
          <c:cat>
            <c:numRef>
              <c:f>'B2 Energieversorgung-1'!$AK$48:$AM$48</c:f>
              <c:numCache>
                <c:formatCode>General</c:formatCode>
                <c:ptCount val="3"/>
                <c:pt idx="0">
                  <c:v>2018</c:v>
                </c:pt>
                <c:pt idx="1">
                  <c:v>2019</c:v>
                </c:pt>
                <c:pt idx="2">
                  <c:v>2020</c:v>
                </c:pt>
              </c:numCache>
            </c:numRef>
          </c:cat>
          <c:val>
            <c:numRef>
              <c:f>'B2 Energieversorgung-1'!$AK$55:$AM$55</c:f>
              <c:numCache>
                <c:formatCode>General</c:formatCode>
                <c:ptCount val="3"/>
                <c:pt idx="0">
                  <c:v>0</c:v>
                </c:pt>
                <c:pt idx="1">
                  <c:v>0</c:v>
                </c:pt>
                <c:pt idx="2">
                  <c:v>0</c:v>
                </c:pt>
              </c:numCache>
            </c:numRef>
          </c:val>
          <c:extLst>
            <c:ext xmlns:c16="http://schemas.microsoft.com/office/drawing/2014/chart" uri="{C3380CC4-5D6E-409C-BE32-E72D297353CC}">
              <c16:uniqueId val="{00000006-D955-4C99-A776-AFA85A1E3E1F}"/>
            </c:ext>
          </c:extLst>
        </c:ser>
        <c:ser>
          <c:idx val="7"/>
          <c:order val="7"/>
          <c:tx>
            <c:strRef>
              <c:f>'B2 Energieversorgung-1'!$AJ$56</c:f>
              <c:strCache>
                <c:ptCount val="1"/>
                <c:pt idx="0">
                  <c:v>bitte auswählen</c:v>
                </c:pt>
              </c:strCache>
            </c:strRef>
          </c:tx>
          <c:spPr>
            <a:solidFill>
              <a:schemeClr val="accent2">
                <a:lumMod val="60000"/>
              </a:schemeClr>
            </a:solidFill>
            <a:ln>
              <a:noFill/>
            </a:ln>
            <a:effectLst/>
          </c:spPr>
          <c:invertIfNegative val="0"/>
          <c:cat>
            <c:numRef>
              <c:f>'B2 Energieversorgung-1'!$AK$48:$AM$48</c:f>
              <c:numCache>
                <c:formatCode>General</c:formatCode>
                <c:ptCount val="3"/>
                <c:pt idx="0">
                  <c:v>2018</c:v>
                </c:pt>
                <c:pt idx="1">
                  <c:v>2019</c:v>
                </c:pt>
                <c:pt idx="2">
                  <c:v>2020</c:v>
                </c:pt>
              </c:numCache>
            </c:numRef>
          </c:cat>
          <c:val>
            <c:numRef>
              <c:f>'B2 Energieversorgung-1'!$AK$56:$AM$56</c:f>
              <c:numCache>
                <c:formatCode>General</c:formatCode>
                <c:ptCount val="3"/>
                <c:pt idx="0">
                  <c:v>0</c:v>
                </c:pt>
                <c:pt idx="1">
                  <c:v>0</c:v>
                </c:pt>
                <c:pt idx="2">
                  <c:v>0</c:v>
                </c:pt>
              </c:numCache>
            </c:numRef>
          </c:val>
          <c:extLst>
            <c:ext xmlns:c16="http://schemas.microsoft.com/office/drawing/2014/chart" uri="{C3380CC4-5D6E-409C-BE32-E72D297353CC}">
              <c16:uniqueId val="{00000007-D955-4C99-A776-AFA85A1E3E1F}"/>
            </c:ext>
          </c:extLst>
        </c:ser>
        <c:dLbls>
          <c:showLegendKey val="0"/>
          <c:showVal val="0"/>
          <c:showCatName val="0"/>
          <c:showSerName val="0"/>
          <c:showPercent val="0"/>
          <c:showBubbleSize val="0"/>
        </c:dLbls>
        <c:gapWidth val="150"/>
        <c:axId val="162330496"/>
        <c:axId val="162332032"/>
      </c:barChart>
      <c:catAx>
        <c:axId val="16233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332032"/>
        <c:crosses val="autoZero"/>
        <c:auto val="1"/>
        <c:lblAlgn val="ctr"/>
        <c:lblOffset val="100"/>
        <c:noMultiLvlLbl val="0"/>
      </c:catAx>
      <c:valAx>
        <c:axId val="162332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330496"/>
        <c:crosses val="autoZero"/>
        <c:crossBetween val="between"/>
      </c:valAx>
      <c:spPr>
        <a:no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0"/>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e-DE" sz="1400" b="0" i="0" u="none" strike="noStrike" kern="1200" spc="0" baseline="0">
                <a:solidFill>
                  <a:sysClr val="windowText" lastClr="000000">
                    <a:lumMod val="65000"/>
                    <a:lumOff val="35000"/>
                  </a:sysClr>
                </a:solidFill>
                <a:latin typeface="+mn-lt"/>
                <a:ea typeface="+mn-ea"/>
                <a:cs typeface="+mn-cs"/>
              </a:defRPr>
            </a:pPr>
            <a:r>
              <a:rPr lang="de-DE" sz="1400" b="0" i="0" u="none" strike="noStrike" kern="1200" spc="0" baseline="0">
                <a:solidFill>
                  <a:sysClr val="windowText" lastClr="000000">
                    <a:lumMod val="65000"/>
                    <a:lumOff val="35000"/>
                  </a:sysClr>
                </a:solidFill>
                <a:latin typeface="+mn-lt"/>
                <a:ea typeface="+mn-ea"/>
                <a:cs typeface="+mn-cs"/>
              </a:rPr>
              <a:t>Entwicklung des spezifischen Energieverbrauchs</a:t>
            </a:r>
          </a:p>
        </c:rich>
      </c:tx>
      <c:layout>
        <c:manualLayout>
          <c:xMode val="edge"/>
          <c:yMode val="edge"/>
          <c:x val="6.9300402520126009E-2"/>
          <c:y val="6.7942777917016459E-2"/>
        </c:manualLayout>
      </c:layout>
      <c:overlay val="1"/>
    </c:title>
    <c:autoTitleDeleted val="0"/>
    <c:plotArea>
      <c:layout>
        <c:manualLayout>
          <c:layoutTarget val="inner"/>
          <c:xMode val="edge"/>
          <c:yMode val="edge"/>
          <c:x val="0.15983246407407772"/>
          <c:y val="0.17566011696963638"/>
          <c:w val="0.57992104000778022"/>
          <c:h val="0.69360478944598059"/>
        </c:manualLayout>
      </c:layout>
      <c:lineChart>
        <c:grouping val="standard"/>
        <c:varyColors val="0"/>
        <c:ser>
          <c:idx val="0"/>
          <c:order val="0"/>
          <c:tx>
            <c:strRef>
              <c:f>'B2 Energieversorgung-1'!$AI$26</c:f>
              <c:strCache>
                <c:ptCount val="1"/>
                <c:pt idx="0">
                  <c:v>Strom</c:v>
                </c:pt>
              </c:strCache>
            </c:strRef>
          </c:tx>
          <c:marker>
            <c:symbol val="none"/>
          </c:marker>
          <c:cat>
            <c:strRef>
              <c:f>'B2 Energieversorgung-1'!$AJ$24:$AL$25</c:f>
              <c:strCache>
                <c:ptCount val="3"/>
                <c:pt idx="0">
                  <c:v>2015</c:v>
                </c:pt>
                <c:pt idx="1">
                  <c:v>2016</c:v>
                </c:pt>
                <c:pt idx="2">
                  <c:v>2017</c:v>
                </c:pt>
              </c:strCache>
            </c:strRef>
          </c:cat>
          <c:val>
            <c:numRef>
              <c:f>'B2 Energieversorgung-1'!$AJ$26:$AL$26</c:f>
              <c:numCache>
                <c:formatCode>0.00</c:formatCode>
                <c:ptCount val="3"/>
                <c:pt idx="0">
                  <c:v>0</c:v>
                </c:pt>
                <c:pt idx="1">
                  <c:v>0</c:v>
                </c:pt>
                <c:pt idx="2">
                  <c:v>0</c:v>
                </c:pt>
              </c:numCache>
            </c:numRef>
          </c:val>
          <c:smooth val="0"/>
          <c:extLst>
            <c:ext xmlns:c16="http://schemas.microsoft.com/office/drawing/2014/chart" uri="{C3380CC4-5D6E-409C-BE32-E72D297353CC}">
              <c16:uniqueId val="{00000000-7EA0-4C19-A12A-85191F2BA2AC}"/>
            </c:ext>
          </c:extLst>
        </c:ser>
        <c:ser>
          <c:idx val="1"/>
          <c:order val="1"/>
          <c:tx>
            <c:strRef>
              <c:f>'B2 Energieversorgung-1'!$AI$27</c:f>
              <c:strCache>
                <c:ptCount val="1"/>
                <c:pt idx="0">
                  <c:v>bitte auswählen</c:v>
                </c:pt>
              </c:strCache>
            </c:strRef>
          </c:tx>
          <c:marker>
            <c:symbol val="none"/>
          </c:marker>
          <c:cat>
            <c:strRef>
              <c:f>'B2 Energieversorgung-1'!$AJ$24:$AL$25</c:f>
              <c:strCache>
                <c:ptCount val="3"/>
                <c:pt idx="0">
                  <c:v>2015</c:v>
                </c:pt>
                <c:pt idx="1">
                  <c:v>2016</c:v>
                </c:pt>
                <c:pt idx="2">
                  <c:v>2017</c:v>
                </c:pt>
              </c:strCache>
            </c:strRef>
          </c:cat>
          <c:val>
            <c:numRef>
              <c:f>'B2 Energieversorgung-1'!$AJ$27:$AL$27</c:f>
              <c:numCache>
                <c:formatCode>General</c:formatCode>
                <c:ptCount val="3"/>
                <c:pt idx="0">
                  <c:v>0</c:v>
                </c:pt>
                <c:pt idx="1">
                  <c:v>0</c:v>
                </c:pt>
                <c:pt idx="2">
                  <c:v>0</c:v>
                </c:pt>
              </c:numCache>
            </c:numRef>
          </c:val>
          <c:smooth val="0"/>
          <c:extLst>
            <c:ext xmlns:c16="http://schemas.microsoft.com/office/drawing/2014/chart" uri="{C3380CC4-5D6E-409C-BE32-E72D297353CC}">
              <c16:uniqueId val="{00000001-7EA0-4C19-A12A-85191F2BA2AC}"/>
            </c:ext>
          </c:extLst>
        </c:ser>
        <c:ser>
          <c:idx val="2"/>
          <c:order val="2"/>
          <c:tx>
            <c:strRef>
              <c:f>'B2 Energieversorgung-1'!$AI$28</c:f>
              <c:strCache>
                <c:ptCount val="1"/>
                <c:pt idx="0">
                  <c:v>bitte auswählen</c:v>
                </c:pt>
              </c:strCache>
            </c:strRef>
          </c:tx>
          <c:marker>
            <c:symbol val="none"/>
          </c:marker>
          <c:cat>
            <c:strRef>
              <c:f>'B2 Energieversorgung-1'!$AJ$24:$AL$25</c:f>
              <c:strCache>
                <c:ptCount val="3"/>
                <c:pt idx="0">
                  <c:v>2015</c:v>
                </c:pt>
                <c:pt idx="1">
                  <c:v>2016</c:v>
                </c:pt>
                <c:pt idx="2">
                  <c:v>2017</c:v>
                </c:pt>
              </c:strCache>
            </c:strRef>
          </c:cat>
          <c:val>
            <c:numRef>
              <c:f>'B2 Energieversorgung-1'!$AJ$28:$AL$28</c:f>
              <c:numCache>
                <c:formatCode>General</c:formatCode>
                <c:ptCount val="3"/>
                <c:pt idx="0">
                  <c:v>0</c:v>
                </c:pt>
                <c:pt idx="1">
                  <c:v>0</c:v>
                </c:pt>
                <c:pt idx="2">
                  <c:v>0</c:v>
                </c:pt>
              </c:numCache>
            </c:numRef>
          </c:val>
          <c:smooth val="0"/>
          <c:extLst>
            <c:ext xmlns:c16="http://schemas.microsoft.com/office/drawing/2014/chart" uri="{C3380CC4-5D6E-409C-BE32-E72D297353CC}">
              <c16:uniqueId val="{00000002-7EA0-4C19-A12A-85191F2BA2AC}"/>
            </c:ext>
          </c:extLst>
        </c:ser>
        <c:ser>
          <c:idx val="3"/>
          <c:order val="3"/>
          <c:tx>
            <c:strRef>
              <c:f>'B2 Energieversorgung-1'!$AI$29</c:f>
              <c:strCache>
                <c:ptCount val="1"/>
                <c:pt idx="0">
                  <c:v>bitte auswählen</c:v>
                </c:pt>
              </c:strCache>
            </c:strRef>
          </c:tx>
          <c:marker>
            <c:symbol val="none"/>
          </c:marker>
          <c:cat>
            <c:strRef>
              <c:f>'B2 Energieversorgung-1'!$AJ$24:$AL$25</c:f>
              <c:strCache>
                <c:ptCount val="3"/>
                <c:pt idx="0">
                  <c:v>2015</c:v>
                </c:pt>
                <c:pt idx="1">
                  <c:v>2016</c:v>
                </c:pt>
                <c:pt idx="2">
                  <c:v>2017</c:v>
                </c:pt>
              </c:strCache>
            </c:strRef>
          </c:cat>
          <c:val>
            <c:numRef>
              <c:f>'B2 Energieversorgung-1'!$AJ$29:$AL$29</c:f>
              <c:numCache>
                <c:formatCode>General</c:formatCode>
                <c:ptCount val="3"/>
                <c:pt idx="0">
                  <c:v>0</c:v>
                </c:pt>
                <c:pt idx="1">
                  <c:v>0</c:v>
                </c:pt>
                <c:pt idx="2">
                  <c:v>0</c:v>
                </c:pt>
              </c:numCache>
            </c:numRef>
          </c:val>
          <c:smooth val="0"/>
          <c:extLst>
            <c:ext xmlns:c16="http://schemas.microsoft.com/office/drawing/2014/chart" uri="{C3380CC4-5D6E-409C-BE32-E72D297353CC}">
              <c16:uniqueId val="{00000003-7EA0-4C19-A12A-85191F2BA2AC}"/>
            </c:ext>
          </c:extLst>
        </c:ser>
        <c:ser>
          <c:idx val="4"/>
          <c:order val="4"/>
          <c:tx>
            <c:strRef>
              <c:f>'B2 Energieversorgung-1'!$AI$30</c:f>
              <c:strCache>
                <c:ptCount val="1"/>
                <c:pt idx="0">
                  <c:v>bitte auswählen</c:v>
                </c:pt>
              </c:strCache>
            </c:strRef>
          </c:tx>
          <c:marker>
            <c:symbol val="none"/>
          </c:marker>
          <c:cat>
            <c:strRef>
              <c:f>'B2 Energieversorgung-1'!$AJ$24:$AL$25</c:f>
              <c:strCache>
                <c:ptCount val="3"/>
                <c:pt idx="0">
                  <c:v>2015</c:v>
                </c:pt>
                <c:pt idx="1">
                  <c:v>2016</c:v>
                </c:pt>
                <c:pt idx="2">
                  <c:v>2017</c:v>
                </c:pt>
              </c:strCache>
            </c:strRef>
          </c:cat>
          <c:val>
            <c:numRef>
              <c:f>'B2 Energieversorgung-1'!$AJ$30:$AL$30</c:f>
              <c:numCache>
                <c:formatCode>General</c:formatCode>
                <c:ptCount val="3"/>
                <c:pt idx="0">
                  <c:v>0</c:v>
                </c:pt>
                <c:pt idx="1">
                  <c:v>0</c:v>
                </c:pt>
                <c:pt idx="2">
                  <c:v>0</c:v>
                </c:pt>
              </c:numCache>
            </c:numRef>
          </c:val>
          <c:smooth val="0"/>
          <c:extLst>
            <c:ext xmlns:c16="http://schemas.microsoft.com/office/drawing/2014/chart" uri="{C3380CC4-5D6E-409C-BE32-E72D297353CC}">
              <c16:uniqueId val="{00000004-7EA0-4C19-A12A-85191F2BA2AC}"/>
            </c:ext>
          </c:extLst>
        </c:ser>
        <c:ser>
          <c:idx val="5"/>
          <c:order val="5"/>
          <c:tx>
            <c:strRef>
              <c:f>'B2 Energieversorgung-1'!$AI$31</c:f>
              <c:strCache>
                <c:ptCount val="1"/>
                <c:pt idx="0">
                  <c:v>bitte auswählen</c:v>
                </c:pt>
              </c:strCache>
            </c:strRef>
          </c:tx>
          <c:marker>
            <c:symbol val="none"/>
          </c:marker>
          <c:cat>
            <c:strRef>
              <c:f>'B2 Energieversorgung-1'!$AJ$24:$AL$25</c:f>
              <c:strCache>
                <c:ptCount val="3"/>
                <c:pt idx="0">
                  <c:v>2015</c:v>
                </c:pt>
                <c:pt idx="1">
                  <c:v>2016</c:v>
                </c:pt>
                <c:pt idx="2">
                  <c:v>2017</c:v>
                </c:pt>
              </c:strCache>
            </c:strRef>
          </c:cat>
          <c:val>
            <c:numRef>
              <c:f>'B2 Energieversorgung-1'!$AJ$31:$AL$31</c:f>
              <c:numCache>
                <c:formatCode>General</c:formatCode>
                <c:ptCount val="3"/>
                <c:pt idx="0">
                  <c:v>0</c:v>
                </c:pt>
                <c:pt idx="1">
                  <c:v>0</c:v>
                </c:pt>
                <c:pt idx="2">
                  <c:v>0</c:v>
                </c:pt>
              </c:numCache>
            </c:numRef>
          </c:val>
          <c:smooth val="0"/>
          <c:extLst>
            <c:ext xmlns:c16="http://schemas.microsoft.com/office/drawing/2014/chart" uri="{C3380CC4-5D6E-409C-BE32-E72D297353CC}">
              <c16:uniqueId val="{00000005-7EA0-4C19-A12A-85191F2BA2AC}"/>
            </c:ext>
          </c:extLst>
        </c:ser>
        <c:ser>
          <c:idx val="6"/>
          <c:order val="6"/>
          <c:tx>
            <c:strRef>
              <c:f>'B2 Energieversorgung-1'!$AI$32</c:f>
              <c:strCache>
                <c:ptCount val="1"/>
                <c:pt idx="0">
                  <c:v>bitte auswählen</c:v>
                </c:pt>
              </c:strCache>
            </c:strRef>
          </c:tx>
          <c:marker>
            <c:symbol val="none"/>
          </c:marker>
          <c:cat>
            <c:strRef>
              <c:f>'B2 Energieversorgung-1'!$AJ$24:$AL$25</c:f>
              <c:strCache>
                <c:ptCount val="3"/>
                <c:pt idx="0">
                  <c:v>2015</c:v>
                </c:pt>
                <c:pt idx="1">
                  <c:v>2016</c:v>
                </c:pt>
                <c:pt idx="2">
                  <c:v>2017</c:v>
                </c:pt>
              </c:strCache>
            </c:strRef>
          </c:cat>
          <c:val>
            <c:numRef>
              <c:f>'B2 Energieversorgung-1'!$AJ$32:$AL$32</c:f>
              <c:numCache>
                <c:formatCode>General</c:formatCode>
                <c:ptCount val="3"/>
                <c:pt idx="0">
                  <c:v>0</c:v>
                </c:pt>
                <c:pt idx="1">
                  <c:v>0</c:v>
                </c:pt>
                <c:pt idx="2">
                  <c:v>0</c:v>
                </c:pt>
              </c:numCache>
            </c:numRef>
          </c:val>
          <c:smooth val="0"/>
          <c:extLst>
            <c:ext xmlns:c16="http://schemas.microsoft.com/office/drawing/2014/chart" uri="{C3380CC4-5D6E-409C-BE32-E72D297353CC}">
              <c16:uniqueId val="{00000006-7EA0-4C19-A12A-85191F2BA2AC}"/>
            </c:ext>
          </c:extLst>
        </c:ser>
        <c:ser>
          <c:idx val="7"/>
          <c:order val="7"/>
          <c:tx>
            <c:strRef>
              <c:f>'B2 Energieversorgung-1'!$AI$33</c:f>
              <c:strCache>
                <c:ptCount val="1"/>
                <c:pt idx="0">
                  <c:v>bitte auswählen</c:v>
                </c:pt>
              </c:strCache>
            </c:strRef>
          </c:tx>
          <c:marker>
            <c:symbol val="none"/>
          </c:marker>
          <c:cat>
            <c:strRef>
              <c:f>'B2 Energieversorgung-1'!$AJ$24:$AL$25</c:f>
              <c:strCache>
                <c:ptCount val="3"/>
                <c:pt idx="0">
                  <c:v>2015</c:v>
                </c:pt>
                <c:pt idx="1">
                  <c:v>2016</c:v>
                </c:pt>
                <c:pt idx="2">
                  <c:v>2017</c:v>
                </c:pt>
              </c:strCache>
            </c:strRef>
          </c:cat>
          <c:val>
            <c:numRef>
              <c:f>'B2 Energieversorgung-1'!$AJ$33:$AL$33</c:f>
              <c:numCache>
                <c:formatCode>General</c:formatCode>
                <c:ptCount val="3"/>
                <c:pt idx="0">
                  <c:v>0</c:v>
                </c:pt>
                <c:pt idx="1">
                  <c:v>0</c:v>
                </c:pt>
                <c:pt idx="2">
                  <c:v>0</c:v>
                </c:pt>
              </c:numCache>
            </c:numRef>
          </c:val>
          <c:smooth val="0"/>
          <c:extLst>
            <c:ext xmlns:c16="http://schemas.microsoft.com/office/drawing/2014/chart" uri="{C3380CC4-5D6E-409C-BE32-E72D297353CC}">
              <c16:uniqueId val="{00000007-7EA0-4C19-A12A-85191F2BA2AC}"/>
            </c:ext>
          </c:extLst>
        </c:ser>
        <c:dLbls>
          <c:showLegendKey val="0"/>
          <c:showVal val="0"/>
          <c:showCatName val="0"/>
          <c:showSerName val="0"/>
          <c:showPercent val="0"/>
          <c:showBubbleSize val="0"/>
        </c:dLbls>
        <c:smooth val="0"/>
        <c:axId val="161326208"/>
        <c:axId val="161327744"/>
      </c:lineChart>
      <c:catAx>
        <c:axId val="161326208"/>
        <c:scaling>
          <c:orientation val="minMax"/>
        </c:scaling>
        <c:delete val="0"/>
        <c:axPos val="b"/>
        <c:numFmt formatCode="General" sourceLinked="0"/>
        <c:majorTickMark val="out"/>
        <c:minorTickMark val="none"/>
        <c:tickLblPos val="nextTo"/>
        <c:crossAx val="161327744"/>
        <c:crosses val="autoZero"/>
        <c:auto val="1"/>
        <c:lblAlgn val="ctr"/>
        <c:lblOffset val="100"/>
        <c:noMultiLvlLbl val="0"/>
      </c:catAx>
      <c:valAx>
        <c:axId val="161327744"/>
        <c:scaling>
          <c:orientation val="minMax"/>
        </c:scaling>
        <c:delete val="0"/>
        <c:axPos val="l"/>
        <c:majorGridlines/>
        <c:title>
          <c:tx>
            <c:strRef>
              <c:f>'B2 Energieversorgung-1'!$Q$17</c:f>
              <c:strCache>
                <c:ptCount val="1"/>
                <c:pt idx="0">
                  <c:v>MWh/</c:v>
                </c:pt>
              </c:strCache>
            </c:strRef>
          </c:tx>
          <c:overlay val="0"/>
          <c:txPr>
            <a:bodyPr rot="-5400000" vert="horz"/>
            <a:lstStyle/>
            <a:p>
              <a:pPr>
                <a:defRPr/>
              </a:pPr>
              <a:endParaRPr lang="de-DE"/>
            </a:p>
          </c:txPr>
        </c:title>
        <c:numFmt formatCode="0.00" sourceLinked="1"/>
        <c:majorTickMark val="out"/>
        <c:minorTickMark val="none"/>
        <c:tickLblPos val="nextTo"/>
        <c:crossAx val="161326208"/>
        <c:crosses val="autoZero"/>
        <c:crossBetween val="between"/>
      </c:valAx>
      <c:spPr>
        <a:ln>
          <a:solidFill>
            <a:schemeClr val="bg1">
              <a:lumMod val="50000"/>
            </a:schemeClr>
          </a:solidFill>
        </a:ln>
      </c:spPr>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Energieverbrauch je Energieträger im letzten Bezugsjahr in [ % ]</a:t>
            </a:r>
            <a:endParaRPr lang="de-DE"/>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1193961294981367"/>
          <c:y val="0.28490224794597285"/>
          <c:w val="0.62009378561369954"/>
          <c:h val="0.62803668156410497"/>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8EB-4444-AF0E-0270A9632C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97-4998-A9A4-BED74AC0CE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8EB-4444-AF0E-0270A9632C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8EB-4444-AF0E-0270A9632C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8EB-4444-AF0E-0270A9632C2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8EB-4444-AF0E-0270A9632C23}"/>
              </c:ext>
            </c:extLst>
          </c:dPt>
          <c:dPt>
            <c:idx val="6"/>
            <c:bubble3D val="0"/>
            <c:explosion val="22"/>
            <c:spPr>
              <a:solidFill>
                <a:schemeClr val="accent1">
                  <a:lumMod val="60000"/>
                </a:schemeClr>
              </a:solidFill>
              <a:ln w="19050">
                <a:solidFill>
                  <a:schemeClr val="lt1"/>
                </a:solidFill>
              </a:ln>
              <a:effectLst/>
            </c:spPr>
            <c:extLst>
              <c:ext xmlns:c16="http://schemas.microsoft.com/office/drawing/2014/chart" uri="{C3380CC4-5D6E-409C-BE32-E72D297353CC}">
                <c16:uniqueId val="{00000000-FD97-4998-A9A4-BED74AC0CEB6}"/>
              </c:ext>
            </c:extLst>
          </c:dPt>
          <c:cat>
            <c:strRef>
              <c:extLst>
                <c:ext xmlns:c15="http://schemas.microsoft.com/office/drawing/2012/chart" uri="{02D57815-91ED-43cb-92C2-25804820EDAC}">
                  <c15:fullRef>
                    <c15:sqref>'B2 Energieversorgung-1'!$AJ$49:$AJ$56</c15:sqref>
                  </c15:fullRef>
                </c:ext>
              </c:extLst>
              <c:f>'B2 Energieversorgung-1'!$AJ$50:$AJ$56</c:f>
              <c:strCache>
                <c:ptCount val="7"/>
                <c:pt idx="0">
                  <c:v>bitte auswählen</c:v>
                </c:pt>
                <c:pt idx="1">
                  <c:v>bitte auswählen</c:v>
                </c:pt>
                <c:pt idx="2">
                  <c:v>bitte auswählen</c:v>
                </c:pt>
                <c:pt idx="3">
                  <c:v>bitte auswählen</c:v>
                </c:pt>
                <c:pt idx="4">
                  <c:v>bitte auswählen</c:v>
                </c:pt>
                <c:pt idx="5">
                  <c:v>bitte auswählen</c:v>
                </c:pt>
                <c:pt idx="6">
                  <c:v>bitte auswählen</c:v>
                </c:pt>
              </c:strCache>
            </c:strRef>
          </c:cat>
          <c:val>
            <c:numRef>
              <c:extLst>
                <c:ext xmlns:c15="http://schemas.microsoft.com/office/drawing/2012/chart" uri="{02D57815-91ED-43cb-92C2-25804820EDAC}">
                  <c15:fullRef>
                    <c15:sqref>'B2 Energieversorgung-1'!$AM$49:$AM$56</c15:sqref>
                  </c15:fullRef>
                </c:ext>
              </c:extLst>
              <c:f>'B2 Energieversorgung-1'!$AM$50:$AM$56</c:f>
              <c:numCache>
                <c:formatCode>General</c:formatCode>
                <c:ptCount val="7"/>
                <c:pt idx="0">
                  <c:v>0</c:v>
                </c:pt>
                <c:pt idx="1">
                  <c:v>0</c:v>
                </c:pt>
                <c:pt idx="2">
                  <c:v>0</c:v>
                </c:pt>
                <c:pt idx="3">
                  <c:v>0</c:v>
                </c:pt>
                <c:pt idx="4">
                  <c:v>0</c:v>
                </c:pt>
                <c:pt idx="5">
                  <c:v>0</c:v>
                </c:pt>
                <c:pt idx="6">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4F25-45C9-AF10-EFFF762BE78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22232508455E-2"/>
          <c:y val="0.16246629161870479"/>
          <c:w val="0.77406213274675073"/>
          <c:h val="9.88512987600687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Entwicklung genutzte Abwärme [MWh/a]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'B2 Energieversorgung-2'!$Z$34</c:f>
              <c:strCache>
                <c:ptCount val="1"/>
                <c:pt idx="0">
                  <c:v>Mwh</c:v>
                </c:pt>
              </c:strCache>
            </c:strRef>
          </c:tx>
          <c:spPr>
            <a:solidFill>
              <a:schemeClr val="accent1"/>
            </a:solidFill>
            <a:ln>
              <a:noFill/>
            </a:ln>
            <a:effectLst/>
          </c:spPr>
          <c:invertIfNegative val="0"/>
          <c:cat>
            <c:numRef>
              <c:f>'B2 Energieversorgung-2'!$Y$35:$Y$37</c:f>
              <c:numCache>
                <c:formatCode>0</c:formatCode>
                <c:ptCount val="3"/>
                <c:pt idx="0">
                  <c:v>2018</c:v>
                </c:pt>
                <c:pt idx="1">
                  <c:v>2019</c:v>
                </c:pt>
                <c:pt idx="2">
                  <c:v>2020</c:v>
                </c:pt>
              </c:numCache>
            </c:numRef>
          </c:cat>
          <c:val>
            <c:numRef>
              <c:f>'B2 Energieversorgung-2'!$Z$35:$Z$37</c:f>
              <c:numCache>
                <c:formatCode>#,##0</c:formatCode>
                <c:ptCount val="3"/>
                <c:pt idx="0">
                  <c:v>0</c:v>
                </c:pt>
                <c:pt idx="1">
                  <c:v>0</c:v>
                </c:pt>
                <c:pt idx="2">
                  <c:v>0</c:v>
                </c:pt>
              </c:numCache>
            </c:numRef>
          </c:val>
          <c:extLst>
            <c:ext xmlns:c16="http://schemas.microsoft.com/office/drawing/2014/chart" uri="{C3380CC4-5D6E-409C-BE32-E72D297353CC}">
              <c16:uniqueId val="{00000000-E10D-468A-93D9-8481C65AA6BF}"/>
            </c:ext>
          </c:extLst>
        </c:ser>
        <c:dLbls>
          <c:showLegendKey val="0"/>
          <c:showVal val="0"/>
          <c:showCatName val="0"/>
          <c:showSerName val="0"/>
          <c:showPercent val="0"/>
          <c:showBubbleSize val="0"/>
        </c:dLbls>
        <c:gapWidth val="219"/>
        <c:overlap val="-27"/>
        <c:axId val="164950016"/>
        <c:axId val="164951552"/>
      </c:barChart>
      <c:catAx>
        <c:axId val="1649500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Jahr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4951552"/>
        <c:crosses val="autoZero"/>
        <c:auto val="1"/>
        <c:lblAlgn val="ctr"/>
        <c:lblOffset val="100"/>
        <c:noMultiLvlLbl val="0"/>
      </c:catAx>
      <c:valAx>
        <c:axId val="16495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Abwärme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495001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de-DE" sz="1400" b="0"/>
              <a:t>Zusammensetzung Energieträger Stromerzeugung</a:t>
            </a:r>
          </a:p>
          <a:p>
            <a:pPr>
              <a:defRPr sz="1400" b="0"/>
            </a:pPr>
            <a:r>
              <a:rPr lang="de-DE" sz="1400" b="0"/>
              <a:t>im</a:t>
            </a:r>
            <a:r>
              <a:rPr lang="de-DE" sz="1400" b="0" baseline="0"/>
              <a:t> aktuellsten Bezugsjahr</a:t>
            </a:r>
            <a:endParaRPr lang="de-DE" sz="1400" b="0"/>
          </a:p>
        </c:rich>
      </c:tx>
      <c:overlay val="0"/>
    </c:title>
    <c:autoTitleDeleted val="0"/>
    <c:plotArea>
      <c:layout>
        <c:manualLayout>
          <c:layoutTarget val="inner"/>
          <c:xMode val="edge"/>
          <c:yMode val="edge"/>
          <c:x val="0.13076579227580742"/>
          <c:y val="0.20419874435385357"/>
          <c:w val="0.57523577516667501"/>
          <c:h val="0.7124870122766096"/>
        </c:manualLayout>
      </c:layout>
      <c:pieChart>
        <c:varyColors val="1"/>
        <c:ser>
          <c:idx val="1"/>
          <c:order val="0"/>
          <c:tx>
            <c:strRef>
              <c:f>'B2 Energieversorgung-3'!$D$3:$O$3</c:f>
              <c:strCache>
                <c:ptCount val="1"/>
                <c:pt idx="0">
                  <c:v>B2  Energieversorgung-3  (Stromerzeugung)</c:v>
                </c:pt>
              </c:strCache>
            </c:strRef>
          </c:tx>
          <c:cat>
            <c:strRef>
              <c:f>'B2 Energieversorgung-3'!$AC$25:$AC$29</c:f>
              <c:strCache>
                <c:ptCount val="5"/>
                <c:pt idx="0">
                  <c:v>bitte auswählen</c:v>
                </c:pt>
                <c:pt idx="1">
                  <c:v>bitte auswählen</c:v>
                </c:pt>
                <c:pt idx="2">
                  <c:v>bitte auswählen</c:v>
                </c:pt>
                <c:pt idx="3">
                  <c:v>bitte auswählen</c:v>
                </c:pt>
                <c:pt idx="4">
                  <c:v>bitte auswählen</c:v>
                </c:pt>
              </c:strCache>
            </c:strRef>
          </c:cat>
          <c:val>
            <c:numRef>
              <c:f>'B2 Energieversorgung-3'!$AD$25:$AD$29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1F10-4DB8-BDCE-F4DF2B3C25F0}"/>
            </c:ext>
          </c:extLst>
        </c:ser>
        <c:ser>
          <c:idx val="0"/>
          <c:order val="1"/>
          <c:tx>
            <c:strRef>
              <c:f>'B2 Energieversorgung-3'!$D$3:$O$3</c:f>
              <c:strCache>
                <c:ptCount val="1"/>
                <c:pt idx="0">
                  <c:v>B2  Energieversorgung-3  (Stromerzeugung)</c:v>
                </c:pt>
              </c:strCache>
            </c:strRef>
          </c:tx>
          <c:cat>
            <c:strRef>
              <c:f>'B2 Energieversorgung-3'!$AC$25:$AC$29</c:f>
              <c:strCache>
                <c:ptCount val="5"/>
                <c:pt idx="0">
                  <c:v>bitte auswählen</c:v>
                </c:pt>
                <c:pt idx="1">
                  <c:v>bitte auswählen</c:v>
                </c:pt>
                <c:pt idx="2">
                  <c:v>bitte auswählen</c:v>
                </c:pt>
                <c:pt idx="3">
                  <c:v>bitte auswählen</c:v>
                </c:pt>
                <c:pt idx="4">
                  <c:v>bitte auswählen</c:v>
                </c:pt>
              </c:strCache>
            </c:strRef>
          </c:cat>
          <c:val>
            <c:numRef>
              <c:f>'B2 Energieversorgung-3'!$AD$25:$AD$29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1F10-4DB8-BDCE-F4DF2B3C25F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229140006766102"/>
          <c:y val="0.25966591858185845"/>
          <c:w val="0.26019580318006647"/>
          <c:h val="0.58115037834394201"/>
        </c:manualLayout>
      </c:layout>
      <c:overlay val="0"/>
    </c:legend>
    <c:plotVisOnly val="0"/>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de-DE" sz="1400" b="0"/>
              <a:t>Zusammensetzung Energieträger</a:t>
            </a:r>
            <a:r>
              <a:rPr lang="de-DE" sz="1400" b="0" baseline="0"/>
              <a:t> </a:t>
            </a:r>
            <a:r>
              <a:rPr lang="de-DE" sz="1400" b="0"/>
              <a:t>gesamter Stromverbrauch</a:t>
            </a:r>
            <a:r>
              <a:rPr lang="de-DE" sz="1400" b="0" baseline="0"/>
              <a:t> </a:t>
            </a:r>
            <a:r>
              <a:rPr lang="de-DE" sz="1400" b="0"/>
              <a:t>im aktuellen Bezugsjahr</a:t>
            </a:r>
          </a:p>
        </c:rich>
      </c:tx>
      <c:overlay val="0"/>
    </c:title>
    <c:autoTitleDeleted val="0"/>
    <c:plotArea>
      <c:layout>
        <c:manualLayout>
          <c:layoutTarget val="inner"/>
          <c:xMode val="edge"/>
          <c:yMode val="edge"/>
          <c:x val="0.13746312480170747"/>
          <c:y val="0.21225819643682209"/>
          <c:w val="0.41391769650081667"/>
          <c:h val="0.63000957053218376"/>
        </c:manualLayout>
      </c:layout>
      <c:pieChart>
        <c:varyColors val="1"/>
        <c:ser>
          <c:idx val="0"/>
          <c:order val="0"/>
          <c:tx>
            <c:strRef>
              <c:f>'B2 Energieversorgung-1'!$D$36</c:f>
              <c:strCache>
                <c:ptCount val="1"/>
                <c:pt idx="0">
                  <c:v>Weitere genutzte Energieträger inkl. Kraftstoffe</c:v>
                </c:pt>
              </c:strCache>
            </c:strRef>
          </c:tx>
          <c:cat>
            <c:strRef>
              <c:f>('B2 Energieversorgung-1'!$D$38:$F$38,'B2 Energieversorgung-1'!$D$40:$F$40,'B2 Energieversorgung-1'!$D$42:$F$42,'B2 Energieversorgung-1'!$D$44:$F$44,'B2 Energieversorgung-1'!$D$46:$F$46,'B2 Energieversorgung-1'!$D$48:$F$48,'B2 Energieversorgung-1'!$D$50:$F$50,'B2 Energieversorgung-1'!$D$52:$F$52)</c:f>
              <c:strCache>
                <c:ptCount val="8"/>
                <c:pt idx="0">
                  <c:v>Strom</c:v>
                </c:pt>
                <c:pt idx="1">
                  <c:v>bitte auswählen</c:v>
                </c:pt>
                <c:pt idx="2">
                  <c:v>bitte auswählen</c:v>
                </c:pt>
                <c:pt idx="3">
                  <c:v>bitte auswählen</c:v>
                </c:pt>
                <c:pt idx="4">
                  <c:v>bitte auswählen</c:v>
                </c:pt>
                <c:pt idx="5">
                  <c:v>bitte auswählen</c:v>
                </c:pt>
                <c:pt idx="6">
                  <c:v>bitte auswählen</c:v>
                </c:pt>
                <c:pt idx="7">
                  <c:v>bitte auswählen</c:v>
                </c:pt>
              </c:strCache>
            </c:strRef>
          </c:cat>
          <c:val>
            <c:numRef>
              <c:f>('B2 Energieversorgung-1'!$M$38,'B2 Energieversorgung-1'!$M$40,'B2 Energieversorgung-1'!$M$42,'B2 Energieversorgung-1'!$M$44,'B2 Energieversorgung-1'!$M$46,'B2 Energieversorgung-1'!$M$48,'B2 Energieversorgung-1'!$M$50,'B2 Energieversorgung-1'!$M$52)</c:f>
              <c:numCache>
                <c:formatCode>#,##0</c:formatCode>
                <c:ptCount val="8"/>
                <c:pt idx="0">
                  <c:v>0</c:v>
                </c:pt>
              </c:numCache>
            </c:numRef>
          </c:val>
          <c:extLst>
            <c:ext xmlns:c16="http://schemas.microsoft.com/office/drawing/2014/chart" uri="{C3380CC4-5D6E-409C-BE32-E72D297353CC}">
              <c16:uniqueId val="{00000002-32E3-479A-B7EC-29A1F617C4B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493028756020877"/>
          <c:y val="0.27852613278645633"/>
          <c:w val="0.3274872948573736"/>
          <c:h val="0.54661299170401123"/>
        </c:manualLayout>
      </c:layout>
      <c:overlay val="0"/>
    </c:legend>
    <c:plotVisOnly val="0"/>
    <c:dispBlanksAs val="gap"/>
    <c:showDLblsOverMax val="0"/>
  </c:chart>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Aufteilung Energieverbrauch auf die Standorte</a:t>
            </a:r>
          </a:p>
        </c:rich>
      </c:tx>
      <c:overlay val="1"/>
    </c:title>
    <c:autoTitleDeleted val="0"/>
    <c:plotArea>
      <c:layout>
        <c:manualLayout>
          <c:layoutTarget val="inner"/>
          <c:xMode val="edge"/>
          <c:yMode val="edge"/>
          <c:x val="0.12649063868143431"/>
          <c:y val="0.26808975193890233"/>
          <c:w val="0.43216132769142029"/>
          <c:h val="0.59803690590076874"/>
        </c:manualLayout>
      </c:layout>
      <c:pieChart>
        <c:varyColors val="1"/>
        <c:ser>
          <c:idx val="0"/>
          <c:order val="0"/>
          <c:cat>
            <c:numRef>
              <c:f>('B3 Standorte'!$D$14,'B3 Standorte'!$D$16,'B3 Standorte'!$D$18,'B3 Standorte'!$D$20,'B3 Standorte'!$D$22,'B3 Standorte'!$D$24,'B3 Standorte'!$D$26)</c:f>
              <c:numCache>
                <c:formatCode>General</c:formatCode>
                <c:ptCount val="7"/>
              </c:numCache>
            </c:numRef>
          </c:cat>
          <c:val>
            <c:numRef>
              <c:f>('B3 Standorte'!$Z$14,'B3 Standorte'!$Z$16,'B3 Standorte'!$Z$18,'B3 Standorte'!$Z$20,'B3 Standorte'!$Z$22,'B3 Standorte'!$Z$24,'B3 Standorte'!$Z$26)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AB98-42BF-A1D1-F856FB96AC22}"/>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289227</xdr:colOff>
      <xdr:row>1</xdr:row>
      <xdr:rowOff>33549</xdr:rowOff>
    </xdr:from>
    <xdr:to>
      <xdr:col>11</xdr:col>
      <xdr:colOff>173567</xdr:colOff>
      <xdr:row>1</xdr:row>
      <xdr:rowOff>630902</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46927" y="233574"/>
          <a:ext cx="1027340" cy="597353"/>
        </a:xfrm>
        <a:prstGeom prst="rect">
          <a:avLst/>
        </a:prstGeom>
      </xdr:spPr>
    </xdr:pic>
    <xdr:clientData/>
  </xdr:twoCellAnchor>
  <xdr:twoCellAnchor>
    <xdr:from>
      <xdr:col>2</xdr:col>
      <xdr:colOff>7534</xdr:colOff>
      <xdr:row>14</xdr:row>
      <xdr:rowOff>73018</xdr:rowOff>
    </xdr:from>
    <xdr:to>
      <xdr:col>7</xdr:col>
      <xdr:colOff>284922</xdr:colOff>
      <xdr:row>15</xdr:row>
      <xdr:rowOff>265043</xdr:rowOff>
    </xdr:to>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463077" y="5464996"/>
          <a:ext cx="3134888" cy="722112"/>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1" baseline="0" dirty="0">
              <a:solidFill>
                <a:schemeClr val="tx1"/>
              </a:solidFill>
            </a:rPr>
            <a:t>Hinweise zur Ausfüllung:</a:t>
          </a:r>
        </a:p>
        <a:p>
          <a:pPr>
            <a:spcBef>
              <a:spcPts val="576"/>
            </a:spcBef>
          </a:pPr>
          <a:r>
            <a:rPr lang="de-DE" sz="1100" b="0" baseline="0" dirty="0">
              <a:solidFill>
                <a:schemeClr val="tx1"/>
              </a:solidFill>
            </a:rPr>
            <a:t>In den blau Hinterlegten Textblöcken werden ggf. weitere Hinweise zum Ausfüllen gegeben.</a:t>
          </a:r>
          <a:endParaRPr lang="de-DE" sz="1100" b="0" baseline="0" dirty="0">
            <a:solidFill>
              <a:schemeClr val="tx1"/>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703262</xdr:colOff>
      <xdr:row>1</xdr:row>
      <xdr:rowOff>53446</xdr:rowOff>
    </xdr:from>
    <xdr:to>
      <xdr:col>15</xdr:col>
      <xdr:colOff>102322</xdr:colOff>
      <xdr:row>3</xdr:row>
      <xdr:rowOff>12267</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4960937" y="301096"/>
          <a:ext cx="855263" cy="492221"/>
        </a:xfrm>
        <a:prstGeom prst="rect">
          <a:avLst/>
        </a:prstGeom>
      </xdr:spPr>
    </xdr:pic>
    <xdr:clientData/>
  </xdr:twoCellAnchor>
  <xdr:twoCellAnchor>
    <xdr:from>
      <xdr:col>17</xdr:col>
      <xdr:colOff>523875</xdr:colOff>
      <xdr:row>1</xdr:row>
      <xdr:rowOff>225425</xdr:rowOff>
    </xdr:from>
    <xdr:to>
      <xdr:col>23</xdr:col>
      <xdr:colOff>190500</xdr:colOff>
      <xdr:row>7</xdr:row>
      <xdr:rowOff>9525</xdr:rowOff>
    </xdr:to>
    <xdr:sp macro="" textlink="">
      <xdr:nvSpPr>
        <xdr:cNvPr id="5" name="Textfeld 4">
          <a:extLst>
            <a:ext uri="{FF2B5EF4-FFF2-40B4-BE49-F238E27FC236}">
              <a16:creationId xmlns:a16="http://schemas.microsoft.com/office/drawing/2014/main" id="{00000000-0008-0000-0B00-000005000000}"/>
            </a:ext>
          </a:extLst>
        </xdr:cNvPr>
        <xdr:cNvSpPr txBox="1"/>
      </xdr:nvSpPr>
      <xdr:spPr>
        <a:xfrm>
          <a:off x="7203281" y="475456"/>
          <a:ext cx="4357688" cy="1153319"/>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Hier können Sie speziell auf die Stromerzeugung in dem Unternehmen eingehen.</a:t>
          </a:r>
        </a:p>
        <a:p>
          <a:pPr marL="0" indent="0">
            <a:spcBef>
              <a:spcPts val="576"/>
            </a:spcBef>
          </a:pPr>
          <a:r>
            <a:rPr lang="de-DE" sz="1200" b="0" baseline="0" dirty="0">
              <a:solidFill>
                <a:schemeClr val="tx1"/>
              </a:solidFill>
              <a:latin typeface="+mn-lt"/>
              <a:ea typeface="+mn-ea"/>
              <a:cs typeface="+mn-cs"/>
            </a:rPr>
            <a:t>Die durch KWK erzeugte Wärme ist auf dem Blatt "B2 - Energieversorgung-2" einzugeben.</a:t>
          </a:r>
        </a:p>
      </xdr:txBody>
    </xdr:sp>
    <xdr:clientData fPrintsWithSheet="0"/>
  </xdr:twoCellAnchor>
  <xdr:twoCellAnchor>
    <xdr:from>
      <xdr:col>17</xdr:col>
      <xdr:colOff>506646</xdr:colOff>
      <xdr:row>14</xdr:row>
      <xdr:rowOff>76200</xdr:rowOff>
    </xdr:from>
    <xdr:to>
      <xdr:col>23</xdr:col>
      <xdr:colOff>654843</xdr:colOff>
      <xdr:row>34</xdr:row>
      <xdr:rowOff>59531</xdr:rowOff>
    </xdr:to>
    <xdr:graphicFrame macro="">
      <xdr:nvGraphicFramePr>
        <xdr:cNvPr id="9" name="Diagramm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PrintsWithSheet="0"/>
  </xdr:twoCellAnchor>
  <xdr:twoCellAnchor>
    <xdr:from>
      <xdr:col>17</xdr:col>
      <xdr:colOff>526677</xdr:colOff>
      <xdr:row>8</xdr:row>
      <xdr:rowOff>21431</xdr:rowOff>
    </xdr:from>
    <xdr:to>
      <xdr:col>23</xdr:col>
      <xdr:colOff>190500</xdr:colOff>
      <xdr:row>13</xdr:row>
      <xdr:rowOff>45243</xdr:rowOff>
    </xdr:to>
    <xdr:sp macro="" textlink="">
      <xdr:nvSpPr>
        <xdr:cNvPr id="7" name="Textfeld 6">
          <a:extLst>
            <a:ext uri="{FF2B5EF4-FFF2-40B4-BE49-F238E27FC236}">
              <a16:creationId xmlns:a16="http://schemas.microsoft.com/office/drawing/2014/main" id="{00000000-0008-0000-0B00-000007000000}"/>
            </a:ext>
          </a:extLst>
        </xdr:cNvPr>
        <xdr:cNvSpPr txBox="1"/>
      </xdr:nvSpPr>
      <xdr:spPr>
        <a:xfrm>
          <a:off x="7206083" y="1712119"/>
          <a:ext cx="4354886" cy="940593"/>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Sie können das aktuellste Referenzjahr anpassen, die weiteren Jahre werden automatisch angepasst: z.B. geben Sie 2018 an, werden ebenfalls die Daten von 2017 und 2016 abgefragt.</a:t>
          </a:r>
        </a:p>
      </xdr:txBody>
    </xdr:sp>
    <xdr:clientData fPrintsWithSheet="0"/>
  </xdr:twoCellAnchor>
  <xdr:twoCellAnchor>
    <xdr:from>
      <xdr:col>17</xdr:col>
      <xdr:colOff>523874</xdr:colOff>
      <xdr:row>35</xdr:row>
      <xdr:rowOff>11906</xdr:rowOff>
    </xdr:from>
    <xdr:to>
      <xdr:col>23</xdr:col>
      <xdr:colOff>678656</xdr:colOff>
      <xdr:row>52</xdr:row>
      <xdr:rowOff>28575</xdr:rowOff>
    </xdr:to>
    <xdr:graphicFrame macro="">
      <xdr:nvGraphicFramePr>
        <xdr:cNvPr id="6" name="Diagramm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0.02473</cdr:x>
      <cdr:y>0.90997</cdr:y>
    </cdr:from>
    <cdr:to>
      <cdr:x>0.8956</cdr:x>
      <cdr:y>0.9783</cdr:y>
    </cdr:to>
    <cdr:sp macro="" textlink="">
      <cdr:nvSpPr>
        <cdr:cNvPr id="4" name="Textfeld 3">
          <a:extLst xmlns:a="http://schemas.openxmlformats.org/drawingml/2006/main">
            <a:ext uri="{FF2B5EF4-FFF2-40B4-BE49-F238E27FC236}">
              <a16:creationId xmlns:a16="http://schemas.microsoft.com/office/drawing/2014/main" id="{09F81B42-6311-4F46-8FBA-AFF4CC0F774E}"/>
            </a:ext>
          </a:extLst>
        </cdr:cNvPr>
        <cdr:cNvSpPr txBox="1"/>
      </cdr:nvSpPr>
      <cdr:spPr>
        <a:xfrm xmlns:a="http://schemas.openxmlformats.org/drawingml/2006/main">
          <a:off x="107157" y="2695575"/>
          <a:ext cx="3774282" cy="20240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spcBef>
              <a:spcPts val="576"/>
            </a:spcBef>
          </a:pPr>
          <a:r>
            <a:rPr lang="de-DE" sz="1000" b="0">
              <a:solidFill>
                <a:schemeClr val="tx2"/>
              </a:solidFill>
              <a:effectLst/>
            </a:rPr>
            <a:t>Werte von Tabellenblatt</a:t>
          </a:r>
          <a:r>
            <a:rPr lang="de-DE" sz="1000" b="0" baseline="0">
              <a:solidFill>
                <a:schemeClr val="tx2"/>
              </a:solidFill>
              <a:effectLst/>
            </a:rPr>
            <a:t> </a:t>
          </a:r>
          <a:r>
            <a:rPr lang="de-DE" sz="1000" b="0">
              <a:solidFill>
                <a:schemeClr val="tx2"/>
              </a:solidFill>
              <a:effectLst/>
            </a:rPr>
            <a:t>"B2 Energieversorgung-1" übernommen </a:t>
          </a:r>
          <a:endParaRPr lang="de-DE" sz="1000" b="1" dirty="0">
            <a:solidFill>
              <a:schemeClr val="tx2"/>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22</xdr:col>
      <xdr:colOff>13206</xdr:colOff>
      <xdr:row>1</xdr:row>
      <xdr:rowOff>108478</xdr:rowOff>
    </xdr:from>
    <xdr:to>
      <xdr:col>23</xdr:col>
      <xdr:colOff>763936</xdr:colOff>
      <xdr:row>3</xdr:row>
      <xdr:rowOff>76054</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1242123" y="341311"/>
          <a:ext cx="845980" cy="498860"/>
        </a:xfrm>
        <a:prstGeom prst="rect">
          <a:avLst/>
        </a:prstGeom>
      </xdr:spPr>
    </xdr:pic>
    <xdr:clientData/>
  </xdr:twoCellAnchor>
  <xdr:twoCellAnchor>
    <xdr:from>
      <xdr:col>27</xdr:col>
      <xdr:colOff>421822</xdr:colOff>
      <xdr:row>12</xdr:row>
      <xdr:rowOff>27214</xdr:rowOff>
    </xdr:from>
    <xdr:to>
      <xdr:col>31</xdr:col>
      <xdr:colOff>189745</xdr:colOff>
      <xdr:row>17</xdr:row>
      <xdr:rowOff>68036</xdr:rowOff>
    </xdr:to>
    <xdr:sp macro="" textlink="">
      <xdr:nvSpPr>
        <xdr:cNvPr id="3" name="Textfeld 2">
          <a:extLst>
            <a:ext uri="{FF2B5EF4-FFF2-40B4-BE49-F238E27FC236}">
              <a16:creationId xmlns:a16="http://schemas.microsoft.com/office/drawing/2014/main" id="{00000000-0008-0000-0C00-000003000000}"/>
            </a:ext>
          </a:extLst>
        </xdr:cNvPr>
        <xdr:cNvSpPr txBox="1"/>
      </xdr:nvSpPr>
      <xdr:spPr>
        <a:xfrm>
          <a:off x="14301108" y="2939143"/>
          <a:ext cx="3360208" cy="843643"/>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Falls Sie mehr als die vorgegebene Anzahl an Standorten in diesem Format eingeben möchten, nehmen Sie ggf. mit uns Kontakt auf.</a:t>
          </a:r>
          <a:endParaRPr lang="de-DE" sz="1200" b="0" baseline="0" dirty="0">
            <a:solidFill>
              <a:sysClr val="windowText" lastClr="000000"/>
            </a:solidFill>
            <a:latin typeface="+mn-lt"/>
            <a:ea typeface="+mn-ea"/>
            <a:cs typeface="+mn-cs"/>
          </a:endParaRPr>
        </a:p>
      </xdr:txBody>
    </xdr:sp>
    <xdr:clientData/>
  </xdr:twoCellAnchor>
  <xdr:twoCellAnchor>
    <xdr:from>
      <xdr:col>27</xdr:col>
      <xdr:colOff>265905</xdr:colOff>
      <xdr:row>76</xdr:row>
      <xdr:rowOff>0</xdr:rowOff>
    </xdr:from>
    <xdr:to>
      <xdr:col>32</xdr:col>
      <xdr:colOff>1164828</xdr:colOff>
      <xdr:row>99</xdr:row>
      <xdr:rowOff>15875</xdr:rowOff>
    </xdr:to>
    <xdr:graphicFrame macro="">
      <xdr:nvGraphicFramePr>
        <xdr:cNvPr id="5" name="Diagramm 4">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444500</xdr:colOff>
      <xdr:row>22</xdr:row>
      <xdr:rowOff>79376</xdr:rowOff>
    </xdr:from>
    <xdr:to>
      <xdr:col>31</xdr:col>
      <xdr:colOff>212423</xdr:colOff>
      <xdr:row>73</xdr:row>
      <xdr:rowOff>0</xdr:rowOff>
    </xdr:to>
    <xdr:sp macro="" textlink="">
      <xdr:nvSpPr>
        <xdr:cNvPr id="7" name="Textfeld 6">
          <a:extLst>
            <a:ext uri="{FF2B5EF4-FFF2-40B4-BE49-F238E27FC236}">
              <a16:creationId xmlns:a16="http://schemas.microsoft.com/office/drawing/2014/main" id="{00000000-0008-0000-0C00-000007000000}"/>
            </a:ext>
          </a:extLst>
        </xdr:cNvPr>
        <xdr:cNvSpPr txBox="1"/>
      </xdr:nvSpPr>
      <xdr:spPr>
        <a:xfrm>
          <a:off x="14970125" y="5064126"/>
          <a:ext cx="3355673" cy="1825624"/>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Falls der Fuhrpark einen wesentlichen Bereich darstellt, fügen Sie bitte dem Antrag eine genauere Übersicht über die Fahrzeuge,  die Abgasnorm, den Verbrauch und die gefahrenen Kilometer der letzten Jahre bei.</a:t>
          </a:r>
        </a:p>
        <a:p>
          <a:pPr marL="0" indent="0">
            <a:spcBef>
              <a:spcPts val="576"/>
            </a:spcBef>
          </a:pPr>
          <a:r>
            <a:rPr lang="de-DE" sz="1200" b="0" baseline="0" dirty="0">
              <a:solidFill>
                <a:schemeClr val="tx1"/>
              </a:solidFill>
              <a:latin typeface="+mn-lt"/>
              <a:ea typeface="+mn-ea"/>
              <a:cs typeface="+mn-cs"/>
            </a:rPr>
            <a:t>Falls eine Dienstwagenrichtlinie vorliegt, können Sie diese ebenfalls dem Antrag beilegen.</a:t>
          </a:r>
          <a:endParaRPr lang="de-DE" sz="1200" b="0" baseline="0" dirty="0">
            <a:solidFill>
              <a:sysClr val="windowText" lastClr="000000"/>
            </a:solidFill>
            <a:latin typeface="+mn-lt"/>
            <a:ea typeface="+mn-ea"/>
            <a:cs typeface="+mn-cs"/>
          </a:endParaRPr>
        </a:p>
      </xdr:txBody>
    </xdr:sp>
    <xdr:clientData/>
  </xdr:twoCellAnchor>
  <xdr:twoCellAnchor>
    <xdr:from>
      <xdr:col>27</xdr:col>
      <xdr:colOff>421822</xdr:colOff>
      <xdr:row>1</xdr:row>
      <xdr:rowOff>136072</xdr:rowOff>
    </xdr:from>
    <xdr:to>
      <xdr:col>31</xdr:col>
      <xdr:colOff>214312</xdr:colOff>
      <xdr:row>11</xdr:row>
      <xdr:rowOff>238124</xdr:rowOff>
    </xdr:to>
    <xdr:sp macro="" textlink="">
      <xdr:nvSpPr>
        <xdr:cNvPr id="6" name="Textfeld 5">
          <a:extLst>
            <a:ext uri="{FF2B5EF4-FFF2-40B4-BE49-F238E27FC236}">
              <a16:creationId xmlns:a16="http://schemas.microsoft.com/office/drawing/2014/main" id="{00000000-0008-0000-0C00-000006000000}"/>
            </a:ext>
          </a:extLst>
        </xdr:cNvPr>
        <xdr:cNvSpPr txBox="1"/>
      </xdr:nvSpPr>
      <xdr:spPr>
        <a:xfrm>
          <a:off x="14911728" y="362291"/>
          <a:ext cx="3388178" cy="2804771"/>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Falls das Unternehmen an mehreren deutschen  Standorten tätig ist, haben Sie auf dem Blatt "B2 Energieversorgung-1" die Daten für das Unternehmen in Summe eingegeben (hier in Zeile 12 dargestellt). Bitte stellen Sie auf diesem Blatt den Energieverbrauch der einzelnen Standorte dar. Die Summe der einzelnen Standorte (Zeile 67) sollten somit den Verbrauch des gesamten Unternehmens wiederspiegeln. Falls manche Standorte unwesentlich in Bezug auf den Energieverbrauch sind, listen Sie diese bitte trotzdem als Standort auf. Das Kommentarfeld dient Ihnen, zu den Standorten die wichtigesten Informationen verbal darzustellen.</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29</xdr:col>
      <xdr:colOff>1032381</xdr:colOff>
      <xdr:row>1</xdr:row>
      <xdr:rowOff>119062</xdr:rowOff>
    </xdr:from>
    <xdr:to>
      <xdr:col>29</xdr:col>
      <xdr:colOff>1888367</xdr:colOff>
      <xdr:row>3</xdr:row>
      <xdr:rowOff>84397</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3167231" y="119062"/>
          <a:ext cx="850213" cy="503093"/>
        </a:xfrm>
        <a:prstGeom prst="rect">
          <a:avLst/>
        </a:prstGeom>
      </xdr:spPr>
    </xdr:pic>
    <xdr:clientData/>
  </xdr:twoCellAnchor>
  <xdr:twoCellAnchor>
    <xdr:from>
      <xdr:col>35</xdr:col>
      <xdr:colOff>276225</xdr:colOff>
      <xdr:row>1</xdr:row>
      <xdr:rowOff>152400</xdr:rowOff>
    </xdr:from>
    <xdr:to>
      <xdr:col>37</xdr:col>
      <xdr:colOff>202623</xdr:colOff>
      <xdr:row>12</xdr:row>
      <xdr:rowOff>142875</xdr:rowOff>
    </xdr:to>
    <xdr:sp macro="" textlink="">
      <xdr:nvSpPr>
        <xdr:cNvPr id="3" name="Textfeld 2">
          <a:extLst>
            <a:ext uri="{FF2B5EF4-FFF2-40B4-BE49-F238E27FC236}">
              <a16:creationId xmlns:a16="http://schemas.microsoft.com/office/drawing/2014/main" id="{00000000-0008-0000-0D00-000003000000}"/>
            </a:ext>
          </a:extLst>
        </xdr:cNvPr>
        <xdr:cNvSpPr txBox="1"/>
      </xdr:nvSpPr>
      <xdr:spPr>
        <a:xfrm>
          <a:off x="15801975" y="354806"/>
          <a:ext cx="2545773" cy="2859882"/>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chemeClr val="tx1"/>
              </a:solidFill>
            </a:rPr>
            <a:t>- ein strategisches Ziel ist ein langfristiges Ziel, welches messbar und überprüfbar ist</a:t>
          </a:r>
        </a:p>
        <a:p>
          <a:pPr>
            <a:spcBef>
              <a:spcPts val="576"/>
            </a:spcBef>
          </a:pPr>
          <a:r>
            <a:rPr lang="de-DE" sz="1200" b="0" baseline="0" dirty="0">
              <a:solidFill>
                <a:schemeClr val="tx1"/>
              </a:solidFill>
            </a:rPr>
            <a:t>- ein strategisches Ziel könnte die Reduzierung des Bezugs bestimmter Energiemedien zu einem angegebenen Jahr gegenüber einem Basisjahr sein </a:t>
          </a:r>
        </a:p>
        <a:p>
          <a:pPr marL="0" indent="0">
            <a:spcBef>
              <a:spcPts val="576"/>
            </a:spcBef>
          </a:pPr>
          <a:r>
            <a:rPr lang="de-DE" sz="1200" b="0" baseline="0" dirty="0">
              <a:solidFill>
                <a:schemeClr val="tx1"/>
              </a:solidFill>
            </a:rPr>
            <a:t>- </a:t>
          </a:r>
          <a:r>
            <a:rPr lang="de-DE" sz="1200" b="0" baseline="0" dirty="0">
              <a:solidFill>
                <a:schemeClr val="tx1"/>
              </a:solidFill>
              <a:latin typeface="+mn-lt"/>
              <a:ea typeface="+mn-ea"/>
              <a:cs typeface="+mn-cs"/>
            </a:rPr>
            <a:t>ein weiteres strategisches Ziel könnte beispielsweise die Reduktion der CO</a:t>
          </a:r>
          <a:r>
            <a:rPr lang="de-DE" sz="1200" b="0" baseline="-25000" dirty="0">
              <a:solidFill>
                <a:schemeClr val="tx1"/>
              </a:solidFill>
              <a:latin typeface="+mn-lt"/>
              <a:ea typeface="+mn-ea"/>
              <a:cs typeface="+mn-cs"/>
            </a:rPr>
            <a:t>2</a:t>
          </a:r>
          <a:r>
            <a:rPr lang="de-DE" sz="1200" b="0" baseline="0" dirty="0">
              <a:solidFill>
                <a:schemeClr val="tx1"/>
              </a:solidFill>
              <a:latin typeface="+mn-lt"/>
              <a:ea typeface="+mn-ea"/>
              <a:cs typeface="+mn-cs"/>
            </a:rPr>
            <a:t>-Emissionen </a:t>
          </a:r>
          <a:r>
            <a:rPr lang="de-DE" sz="1200" b="0" baseline="0">
              <a:solidFill>
                <a:schemeClr val="dk1"/>
              </a:solidFill>
              <a:effectLst/>
              <a:latin typeface="+mn-lt"/>
              <a:ea typeface="+mn-ea"/>
              <a:cs typeface="+mn-cs"/>
            </a:rPr>
            <a:t>zu einem angegebenen Jahr </a:t>
          </a:r>
          <a:r>
            <a:rPr lang="de-DE" sz="1200" b="0" baseline="0" dirty="0">
              <a:solidFill>
                <a:schemeClr val="tx1"/>
              </a:solidFill>
              <a:latin typeface="+mn-lt"/>
              <a:ea typeface="+mn-ea"/>
              <a:cs typeface="+mn-cs"/>
            </a:rPr>
            <a:t>um 20% gegenüber einem Basisjahr sein</a:t>
          </a:r>
        </a:p>
      </xdr:txBody>
    </xdr:sp>
    <xdr:clientData fPrintsWithSheet="0"/>
  </xdr:twoCellAnchor>
  <xdr:twoCellAnchor>
    <xdr:from>
      <xdr:col>35</xdr:col>
      <xdr:colOff>294409</xdr:colOff>
      <xdr:row>12</xdr:row>
      <xdr:rowOff>226218</xdr:rowOff>
    </xdr:from>
    <xdr:to>
      <xdr:col>37</xdr:col>
      <xdr:colOff>207818</xdr:colOff>
      <xdr:row>15</xdr:row>
      <xdr:rowOff>1040174</xdr:rowOff>
    </xdr:to>
    <xdr:sp macro="" textlink="">
      <xdr:nvSpPr>
        <xdr:cNvPr id="6" name="Textfeld 5">
          <a:extLst>
            <a:ext uri="{FF2B5EF4-FFF2-40B4-BE49-F238E27FC236}">
              <a16:creationId xmlns:a16="http://schemas.microsoft.com/office/drawing/2014/main" id="{00000000-0008-0000-0D00-000006000000}"/>
            </a:ext>
          </a:extLst>
        </xdr:cNvPr>
        <xdr:cNvSpPr txBox="1"/>
      </xdr:nvSpPr>
      <xdr:spPr>
        <a:xfrm>
          <a:off x="15820159" y="3298031"/>
          <a:ext cx="2532784" cy="1778362"/>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de-DE" sz="1200" b="0" baseline="0">
              <a:solidFill>
                <a:schemeClr val="dk1"/>
              </a:solidFill>
              <a:effectLst/>
              <a:latin typeface="+mn-lt"/>
              <a:ea typeface="+mn-ea"/>
              <a:cs typeface="+mn-cs"/>
            </a:rPr>
            <a:t>Wenn eine Zertifizierung nach 50001 vorliegt, können Sie sich an den Angaben laut der folgenden Kapitel orientieren:</a:t>
          </a:r>
          <a:endParaRPr lang="de-DE" sz="1200">
            <a:effectLst/>
          </a:endParaRPr>
        </a:p>
        <a:p>
          <a:pPr>
            <a:spcBef>
              <a:spcPts val="576"/>
            </a:spcBef>
          </a:pPr>
          <a:r>
            <a:rPr lang="de-DE" sz="1200" b="0" baseline="0" dirty="0">
              <a:solidFill>
                <a:sysClr val="windowText" lastClr="000000"/>
              </a:solidFill>
            </a:rPr>
            <a:t>4.4.6 Strategische und operative Energieziele sowie Aktionspläne zum Energiemanagement.</a:t>
          </a:r>
          <a:endParaRPr lang="de-DE" sz="1200" b="0" baseline="0" dirty="0">
            <a:solidFill>
              <a:sysClr val="windowText" lastClr="000000"/>
            </a:solidFill>
            <a:latin typeface="+mn-lt"/>
            <a:ea typeface="+mn-ea"/>
            <a:cs typeface="+mn-cs"/>
          </a:endParaRPr>
        </a:p>
      </xdr:txBody>
    </xdr:sp>
    <xdr:clientData fPrintsWithSheet="0"/>
  </xdr:twoCellAnchor>
  <xdr:twoCellAnchor>
    <xdr:from>
      <xdr:col>35</xdr:col>
      <xdr:colOff>305956</xdr:colOff>
      <xdr:row>27</xdr:row>
      <xdr:rowOff>130603</xdr:rowOff>
    </xdr:from>
    <xdr:to>
      <xdr:col>37</xdr:col>
      <xdr:colOff>275167</xdr:colOff>
      <xdr:row>35</xdr:row>
      <xdr:rowOff>129839</xdr:rowOff>
    </xdr:to>
    <xdr:sp macro="" textlink="">
      <xdr:nvSpPr>
        <xdr:cNvPr id="7" name="Textfeld 6">
          <a:extLst>
            <a:ext uri="{FF2B5EF4-FFF2-40B4-BE49-F238E27FC236}">
              <a16:creationId xmlns:a16="http://schemas.microsoft.com/office/drawing/2014/main" id="{00000000-0008-0000-0D00-000007000000}"/>
            </a:ext>
          </a:extLst>
        </xdr:cNvPr>
        <xdr:cNvSpPr txBox="1"/>
      </xdr:nvSpPr>
      <xdr:spPr>
        <a:xfrm>
          <a:off x="15810539" y="8523186"/>
          <a:ext cx="2572711" cy="1184570"/>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dk1"/>
              </a:solidFill>
              <a:effectLst/>
              <a:latin typeface="+mn-lt"/>
              <a:ea typeface="+mn-ea"/>
              <a:cs typeface="+mn-cs"/>
            </a:rPr>
            <a:t>An dieser Stelle können Sie auch besondere Klimaschutz-Maßnahmen aufführen, z.B. die Verstromung von Abfallprodukten, die Aufbereitung von Grauwässern, etc.</a:t>
          </a:r>
        </a:p>
      </xdr:txBody>
    </xdr:sp>
    <xdr:clientData fPrintsWithSheet="0"/>
  </xdr:twoCellAnchor>
  <xdr:twoCellAnchor>
    <xdr:from>
      <xdr:col>35</xdr:col>
      <xdr:colOff>297656</xdr:colOff>
      <xdr:row>18</xdr:row>
      <xdr:rowOff>35718</xdr:rowOff>
    </xdr:from>
    <xdr:to>
      <xdr:col>37</xdr:col>
      <xdr:colOff>261937</xdr:colOff>
      <xdr:row>27</xdr:row>
      <xdr:rowOff>59531</xdr:rowOff>
    </xdr:to>
    <xdr:sp macro="" textlink="">
      <xdr:nvSpPr>
        <xdr:cNvPr id="8" name="Textfeld 7">
          <a:extLst>
            <a:ext uri="{FF2B5EF4-FFF2-40B4-BE49-F238E27FC236}">
              <a16:creationId xmlns:a16="http://schemas.microsoft.com/office/drawing/2014/main" id="{00000000-0008-0000-0D00-000008000000}"/>
            </a:ext>
          </a:extLst>
        </xdr:cNvPr>
        <xdr:cNvSpPr txBox="1"/>
      </xdr:nvSpPr>
      <xdr:spPr>
        <a:xfrm>
          <a:off x="15823406" y="5738812"/>
          <a:ext cx="2583656" cy="1547813"/>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a:solidFill>
                <a:schemeClr val="dk1"/>
              </a:solidFill>
              <a:effectLst/>
              <a:latin typeface="+mn-lt"/>
              <a:ea typeface="+mn-ea"/>
              <a:cs typeface="+mn-cs"/>
            </a:rPr>
            <a:t>Wenn eine Zertifizierung nach 50001 vorliegt, können Sie hier Maßnahmen aus den Aktionsplänen  eintragen.</a:t>
          </a:r>
        </a:p>
        <a:p>
          <a:pPr marL="0" indent="0">
            <a:spcBef>
              <a:spcPts val="576"/>
            </a:spcBef>
          </a:pPr>
          <a:r>
            <a:rPr lang="de-DE" sz="1200" b="0" baseline="0">
              <a:solidFill>
                <a:schemeClr val="dk1"/>
              </a:solidFill>
              <a:effectLst/>
              <a:latin typeface="+mn-lt"/>
              <a:ea typeface="+mn-ea"/>
              <a:cs typeface="+mn-cs"/>
            </a:rPr>
            <a:t>Maßnahmen im Bereich des Fuhrparks oder der Ausweitung der Eigenerzeugung können hier auch eingetragen werden.</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4518531</xdr:colOff>
      <xdr:row>1</xdr:row>
      <xdr:rowOff>61912</xdr:rowOff>
    </xdr:from>
    <xdr:to>
      <xdr:col>6</xdr:col>
      <xdr:colOff>9344</xdr:colOff>
      <xdr:row>3</xdr:row>
      <xdr:rowOff>24046</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4813806" y="61912"/>
          <a:ext cx="850213" cy="503093"/>
        </a:xfrm>
        <a:prstGeom prst="rect">
          <a:avLst/>
        </a:prstGeom>
      </xdr:spPr>
    </xdr:pic>
    <xdr:clientData/>
  </xdr:twoCellAnchor>
  <xdr:twoCellAnchor>
    <xdr:from>
      <xdr:col>8</xdr:col>
      <xdr:colOff>142120</xdr:colOff>
      <xdr:row>6</xdr:row>
      <xdr:rowOff>222250</xdr:rowOff>
    </xdr:from>
    <xdr:to>
      <xdr:col>14</xdr:col>
      <xdr:colOff>721784</xdr:colOff>
      <xdr:row>8</xdr:row>
      <xdr:rowOff>161773</xdr:rowOff>
    </xdr:to>
    <xdr:sp macro="" textlink="">
      <xdr:nvSpPr>
        <xdr:cNvPr id="3" name="Textfeld 2">
          <a:extLst>
            <a:ext uri="{FF2B5EF4-FFF2-40B4-BE49-F238E27FC236}">
              <a16:creationId xmlns:a16="http://schemas.microsoft.com/office/drawing/2014/main" id="{00000000-0008-0000-0E00-000003000000}"/>
            </a:ext>
          </a:extLst>
        </xdr:cNvPr>
        <xdr:cNvSpPr txBox="1"/>
      </xdr:nvSpPr>
      <xdr:spPr>
        <a:xfrm>
          <a:off x="6968370" y="1651000"/>
          <a:ext cx="2802164" cy="1082523"/>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de-DE" sz="1200" b="0" baseline="0">
              <a:solidFill>
                <a:schemeClr val="dk1"/>
              </a:solidFill>
              <a:effectLst/>
              <a:latin typeface="+mn-lt"/>
              <a:ea typeface="+mn-ea"/>
              <a:cs typeface="+mn-cs"/>
            </a:rPr>
            <a:t>Wenn eine Zertifizierung nach 50001 vorliegt, können Sie sich an den Angaben laut der folgenden Kapitel orientieren:</a:t>
          </a:r>
          <a:endParaRPr lang="de-DE" sz="1200">
            <a:effectLst/>
          </a:endParaRPr>
        </a:p>
        <a:p>
          <a:r>
            <a:rPr lang="de-DE" sz="1200" b="0" baseline="0">
              <a:solidFill>
                <a:schemeClr val="dk1"/>
              </a:solidFill>
              <a:effectLst/>
              <a:latin typeface="+mn-lt"/>
              <a:ea typeface="+mn-ea"/>
              <a:cs typeface="+mn-cs"/>
            </a:rPr>
            <a:t>4.6.1 Überwachung, Messung und Analyse.</a:t>
          </a:r>
          <a:endParaRPr lang="de-DE" sz="1200">
            <a:effectLst/>
          </a:endParaRPr>
        </a:p>
      </xdr:txBody>
    </xdr:sp>
    <xdr:clientData fPrintsWithSheet="0"/>
  </xdr:twoCellAnchor>
  <xdr:twoCellAnchor>
    <xdr:from>
      <xdr:col>8</xdr:col>
      <xdr:colOff>163286</xdr:colOff>
      <xdr:row>0</xdr:row>
      <xdr:rowOff>127000</xdr:rowOff>
    </xdr:from>
    <xdr:to>
      <xdr:col>15</xdr:col>
      <xdr:colOff>2117</xdr:colOff>
      <xdr:row>6</xdr:row>
      <xdr:rowOff>52917</xdr:rowOff>
    </xdr:to>
    <xdr:sp macro="" textlink="">
      <xdr:nvSpPr>
        <xdr:cNvPr id="4" name="Textfeld 3">
          <a:extLst>
            <a:ext uri="{FF2B5EF4-FFF2-40B4-BE49-F238E27FC236}">
              <a16:creationId xmlns:a16="http://schemas.microsoft.com/office/drawing/2014/main" id="{00000000-0008-0000-0E00-000004000000}"/>
            </a:ext>
          </a:extLst>
        </xdr:cNvPr>
        <xdr:cNvSpPr txBox="1"/>
      </xdr:nvSpPr>
      <xdr:spPr>
        <a:xfrm>
          <a:off x="6989536" y="127000"/>
          <a:ext cx="2802164" cy="1354667"/>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de-DE" sz="1200" b="0" baseline="0">
              <a:solidFill>
                <a:schemeClr val="dk1"/>
              </a:solidFill>
              <a:effectLst/>
              <a:latin typeface="+mn-lt"/>
              <a:ea typeface="+mn-ea"/>
              <a:cs typeface="+mn-cs"/>
            </a:rPr>
            <a:t>Auf der Seite möchten wir gerne einen Eindruck davon erhalten, wie systematisch  Sie in Ihrem Unternehmen die Klima- und Energieeffizienzziele und -Maßnahmen überwachen und verfolgen und welche Personenkreise hier eingebunden sind.</a:t>
          </a:r>
          <a:endParaRPr lang="de-DE" sz="1200">
            <a:effectLst/>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4</xdr:col>
      <xdr:colOff>3822147</xdr:colOff>
      <xdr:row>1</xdr:row>
      <xdr:rowOff>93662</xdr:rowOff>
    </xdr:from>
    <xdr:to>
      <xdr:col>5</xdr:col>
      <xdr:colOff>159627</xdr:colOff>
      <xdr:row>3</xdr:row>
      <xdr:rowOff>55795</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4806397" y="358245"/>
          <a:ext cx="845980" cy="498860"/>
        </a:xfrm>
        <a:prstGeom prst="rect">
          <a:avLst/>
        </a:prstGeom>
      </xdr:spPr>
    </xdr:pic>
    <xdr:clientData/>
  </xdr:twoCellAnchor>
  <xdr:twoCellAnchor>
    <xdr:from>
      <xdr:col>7</xdr:col>
      <xdr:colOff>359019</xdr:colOff>
      <xdr:row>6</xdr:row>
      <xdr:rowOff>1700514</xdr:rowOff>
    </xdr:from>
    <xdr:to>
      <xdr:col>14</xdr:col>
      <xdr:colOff>352739</xdr:colOff>
      <xdr:row>7</xdr:row>
      <xdr:rowOff>48381</xdr:rowOff>
    </xdr:to>
    <xdr:sp macro="" textlink="">
      <xdr:nvSpPr>
        <xdr:cNvPr id="4" name="Textfeld 3">
          <a:extLst>
            <a:ext uri="{FF2B5EF4-FFF2-40B4-BE49-F238E27FC236}">
              <a16:creationId xmlns:a16="http://schemas.microsoft.com/office/drawing/2014/main" id="{00000000-0008-0000-0F00-000004000000}"/>
            </a:ext>
          </a:extLst>
        </xdr:cNvPr>
        <xdr:cNvSpPr txBox="1"/>
      </xdr:nvSpPr>
      <xdr:spPr>
        <a:xfrm>
          <a:off x="6645519" y="3848931"/>
          <a:ext cx="2586637" cy="1469950"/>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ysClr val="windowText" lastClr="000000"/>
              </a:solidFill>
            </a:rPr>
            <a:t>Wenn eine Zertifizierung nach 50001 vorliegt, können Sie sich an den Angaben laut der folgenden Kapitel orientieren:</a:t>
          </a:r>
        </a:p>
        <a:p>
          <a:r>
            <a:rPr lang="de-DE" sz="1200" b="0" baseline="0" dirty="0">
              <a:solidFill>
                <a:sysClr val="windowText" lastClr="000000"/>
              </a:solidFill>
            </a:rPr>
            <a:t>4.5.2 Fähigkeiten, Schulung und Bewusstsein, und</a:t>
          </a:r>
          <a:endParaRPr lang="de-DE" sz="1200">
            <a:effectLst/>
          </a:endParaRPr>
        </a:p>
        <a:p>
          <a:r>
            <a:rPr lang="de-DE" sz="1100" b="0" baseline="0">
              <a:solidFill>
                <a:schemeClr val="dk1"/>
              </a:solidFill>
              <a:effectLst/>
              <a:latin typeface="+mn-lt"/>
              <a:ea typeface="+mn-ea"/>
              <a:cs typeface="+mn-cs"/>
            </a:rPr>
            <a:t>4.5.3 Kommunikation.</a:t>
          </a:r>
          <a:endParaRPr lang="de-DE" sz="1200" b="0" baseline="0" dirty="0">
            <a:solidFill>
              <a:sysClr val="windowText" lastClr="000000"/>
            </a:solidFill>
            <a:latin typeface="+mn-lt"/>
            <a:ea typeface="+mn-ea"/>
            <a:cs typeface="+mn-cs"/>
          </a:endParaRPr>
        </a:p>
      </xdr:txBody>
    </xdr:sp>
    <xdr:clientData fPrintsWithSheet="0"/>
  </xdr:twoCellAnchor>
  <xdr:twoCellAnchor>
    <xdr:from>
      <xdr:col>7</xdr:col>
      <xdr:colOff>360066</xdr:colOff>
      <xdr:row>4</xdr:row>
      <xdr:rowOff>999337</xdr:rowOff>
    </xdr:from>
    <xdr:to>
      <xdr:col>14</xdr:col>
      <xdr:colOff>353786</xdr:colOff>
      <xdr:row>6</xdr:row>
      <xdr:rowOff>1607852</xdr:rowOff>
    </xdr:to>
    <xdr:sp macro="" textlink="">
      <xdr:nvSpPr>
        <xdr:cNvPr id="5" name="Textfeld 4">
          <a:extLst>
            <a:ext uri="{FF2B5EF4-FFF2-40B4-BE49-F238E27FC236}">
              <a16:creationId xmlns:a16="http://schemas.microsoft.com/office/drawing/2014/main" id="{00000000-0008-0000-0F00-000005000000}"/>
            </a:ext>
          </a:extLst>
        </xdr:cNvPr>
        <xdr:cNvSpPr txBox="1"/>
      </xdr:nvSpPr>
      <xdr:spPr>
        <a:xfrm>
          <a:off x="6646566" y="1930670"/>
          <a:ext cx="2586637" cy="1825599"/>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0"/>
            </a:spcBef>
          </a:pPr>
          <a:r>
            <a:rPr lang="de-DE" sz="1200" b="0" baseline="0" dirty="0">
              <a:solidFill>
                <a:sysClr val="windowText" lastClr="000000"/>
              </a:solidFill>
              <a:latin typeface="+mn-lt"/>
              <a:ea typeface="+mn-ea"/>
              <a:cs typeface="+mn-cs"/>
            </a:rPr>
            <a:t>Beispiele Ihrer Formate sind:</a:t>
          </a:r>
        </a:p>
        <a:p>
          <a:pPr marL="0" indent="0">
            <a:spcBef>
              <a:spcPts val="0"/>
            </a:spcBef>
          </a:pPr>
          <a:r>
            <a:rPr lang="de-DE" sz="1200" b="0" baseline="0" dirty="0">
              <a:solidFill>
                <a:sysClr val="windowText" lastClr="000000"/>
              </a:solidFill>
              <a:latin typeface="+mn-lt"/>
              <a:ea typeface="+mn-ea"/>
              <a:cs typeface="+mn-cs"/>
            </a:rPr>
            <a:t>* PDF des Mitarbeiter-Newsletters zum Thema Klimaschutz- und Energieeffizienz</a:t>
          </a:r>
        </a:p>
        <a:p>
          <a:pPr marL="0" indent="0">
            <a:spcBef>
              <a:spcPts val="0"/>
            </a:spcBef>
          </a:pPr>
          <a:r>
            <a:rPr lang="de-DE" sz="1200" b="0" baseline="0" dirty="0">
              <a:solidFill>
                <a:sysClr val="windowText" lastClr="000000"/>
              </a:solidFill>
              <a:latin typeface="+mn-lt"/>
              <a:ea typeface="+mn-ea"/>
              <a:cs typeface="+mn-cs"/>
            </a:rPr>
            <a:t>* Schulungsunterlagen</a:t>
          </a:r>
        </a:p>
        <a:p>
          <a:pPr marL="0" indent="0">
            <a:spcBef>
              <a:spcPts val="0"/>
            </a:spcBef>
          </a:pPr>
          <a:r>
            <a:rPr lang="de-DE" sz="1200" b="0" baseline="0" dirty="0">
              <a:solidFill>
                <a:sysClr val="windowText" lastClr="000000"/>
              </a:solidFill>
              <a:latin typeface="+mn-lt"/>
              <a:ea typeface="+mn-ea"/>
              <a:cs typeface="+mn-cs"/>
            </a:rPr>
            <a:t>* Digitale Version von Postern/Plakaten</a:t>
          </a:r>
        </a:p>
        <a:p>
          <a:pPr marL="0" indent="0">
            <a:spcBef>
              <a:spcPts val="0"/>
            </a:spcBef>
          </a:pPr>
          <a:r>
            <a:rPr lang="de-DE" sz="1200" b="0" baseline="0" dirty="0">
              <a:solidFill>
                <a:sysClr val="windowText" lastClr="000000"/>
              </a:solidFill>
              <a:latin typeface="+mn-lt"/>
              <a:ea typeface="+mn-ea"/>
              <a:cs typeface="+mn-cs"/>
            </a:rPr>
            <a:t>* Dokumentation von Aktionstagen</a:t>
          </a:r>
        </a:p>
      </xdr:txBody>
    </xdr:sp>
    <xdr:clientData fPrintsWithSheet="0"/>
  </xdr:twoCellAnchor>
  <xdr:twoCellAnchor>
    <xdr:from>
      <xdr:col>7</xdr:col>
      <xdr:colOff>359834</xdr:colOff>
      <xdr:row>0</xdr:row>
      <xdr:rowOff>179915</xdr:rowOff>
    </xdr:from>
    <xdr:to>
      <xdr:col>14</xdr:col>
      <xdr:colOff>353554</xdr:colOff>
      <xdr:row>4</xdr:row>
      <xdr:rowOff>899583</xdr:rowOff>
    </xdr:to>
    <xdr:sp macro="" textlink="">
      <xdr:nvSpPr>
        <xdr:cNvPr id="6" name="Textfeld 5">
          <a:extLst>
            <a:ext uri="{FF2B5EF4-FFF2-40B4-BE49-F238E27FC236}">
              <a16:creationId xmlns:a16="http://schemas.microsoft.com/office/drawing/2014/main" id="{00000000-0008-0000-0F00-000006000000}"/>
            </a:ext>
          </a:extLst>
        </xdr:cNvPr>
        <xdr:cNvSpPr txBox="1"/>
      </xdr:nvSpPr>
      <xdr:spPr>
        <a:xfrm>
          <a:off x="6646334" y="179915"/>
          <a:ext cx="2586637" cy="1651001"/>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ysClr val="windowText" lastClr="000000"/>
              </a:solidFill>
            </a:rPr>
            <a:t>Bitte stellen Sie auf dieser Seite dar, wie Sie innerhalb Ihres Unternehmens das Thema Klimaschutz und Energieeffizienz kommunizieren und damit die Mitarbeiter für das Thema sensibilisieren sowie aktiv einbinden, z.B. durch ein internes Vorschlagswesen.</a:t>
          </a:r>
          <a:endParaRPr lang="de-DE" sz="1200" b="0" baseline="0" dirty="0">
            <a:solidFill>
              <a:sysClr val="windowText" lastClr="000000"/>
            </a:solidFill>
            <a:latin typeface="+mn-lt"/>
            <a:ea typeface="+mn-ea"/>
            <a:cs typeface="+mn-cs"/>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4004180</xdr:colOff>
      <xdr:row>1</xdr:row>
      <xdr:rowOff>104245</xdr:rowOff>
    </xdr:from>
    <xdr:to>
      <xdr:col>5</xdr:col>
      <xdr:colOff>320493</xdr:colOff>
      <xdr:row>2</xdr:row>
      <xdr:rowOff>338521</xdr:rowOff>
    </xdr:to>
    <xdr:pic>
      <xdr:nvPicPr>
        <xdr:cNvPr id="2" name="Grafik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4988430" y="305328"/>
          <a:ext cx="845980" cy="498860"/>
        </a:xfrm>
        <a:prstGeom prst="rect">
          <a:avLst/>
        </a:prstGeom>
      </xdr:spPr>
    </xdr:pic>
    <xdr:clientData/>
  </xdr:twoCellAnchor>
  <xdr:twoCellAnchor>
    <xdr:from>
      <xdr:col>7</xdr:col>
      <xdr:colOff>180975</xdr:colOff>
      <xdr:row>1</xdr:row>
      <xdr:rowOff>114300</xdr:rowOff>
    </xdr:from>
    <xdr:to>
      <xdr:col>13</xdr:col>
      <xdr:colOff>538762</xdr:colOff>
      <xdr:row>6</xdr:row>
      <xdr:rowOff>469901</xdr:rowOff>
    </xdr:to>
    <xdr:sp macro="" textlink="">
      <xdr:nvSpPr>
        <xdr:cNvPr id="3" name="Textfeld 2">
          <a:extLst>
            <a:ext uri="{FF2B5EF4-FFF2-40B4-BE49-F238E27FC236}">
              <a16:creationId xmlns:a16="http://schemas.microsoft.com/office/drawing/2014/main" id="{00000000-0008-0000-1000-000003000000}"/>
            </a:ext>
          </a:extLst>
        </xdr:cNvPr>
        <xdr:cNvSpPr txBox="1"/>
      </xdr:nvSpPr>
      <xdr:spPr>
        <a:xfrm>
          <a:off x="6515100" y="314325"/>
          <a:ext cx="2586637" cy="1651001"/>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ysClr val="windowText" lastClr="000000"/>
              </a:solidFill>
            </a:rPr>
            <a:t>Auf dieser Seite stellen Sie bitte dar, wie Sie bezüglich des Themas Klimaschutz und Energieeffizienz als Multiplikator auftreten, beispielsweise durch eine aktive Kommunikation, um damit auch andere Unternehmen zum Mitmachen zu motivieren und somit das Thema in die Breite tragen.</a:t>
          </a:r>
          <a:endParaRPr lang="de-DE" sz="1200" b="0" baseline="0" dirty="0">
            <a:solidFill>
              <a:sysClr val="windowText" lastClr="000000"/>
            </a:solidFill>
            <a:latin typeface="+mn-lt"/>
            <a:ea typeface="+mn-ea"/>
            <a:cs typeface="+mn-cs"/>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4349197</xdr:colOff>
      <xdr:row>1</xdr:row>
      <xdr:rowOff>114828</xdr:rowOff>
    </xdr:from>
    <xdr:to>
      <xdr:col>5</xdr:col>
      <xdr:colOff>400927</xdr:colOff>
      <xdr:row>3</xdr:row>
      <xdr:rowOff>76961</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5344030" y="315911"/>
          <a:ext cx="845980" cy="498860"/>
        </a:xfrm>
        <a:prstGeom prst="rect">
          <a:avLst/>
        </a:prstGeom>
      </xdr:spPr>
    </xdr:pic>
    <xdr:clientData/>
  </xdr:twoCellAnchor>
  <xdr:twoCellAnchor>
    <xdr:from>
      <xdr:col>7</xdr:col>
      <xdr:colOff>201083</xdr:colOff>
      <xdr:row>7</xdr:row>
      <xdr:rowOff>13582</xdr:rowOff>
    </xdr:from>
    <xdr:to>
      <xdr:col>13</xdr:col>
      <xdr:colOff>244929</xdr:colOff>
      <xdr:row>14</xdr:row>
      <xdr:rowOff>216177</xdr:rowOff>
    </xdr:to>
    <xdr:sp macro="" textlink="">
      <xdr:nvSpPr>
        <xdr:cNvPr id="3" name="Textfeld 2">
          <a:extLst>
            <a:ext uri="{FF2B5EF4-FFF2-40B4-BE49-F238E27FC236}">
              <a16:creationId xmlns:a16="http://schemas.microsoft.com/office/drawing/2014/main" id="{00000000-0008-0000-1100-000003000000}"/>
            </a:ext>
          </a:extLst>
        </xdr:cNvPr>
        <xdr:cNvSpPr txBox="1"/>
      </xdr:nvSpPr>
      <xdr:spPr>
        <a:xfrm>
          <a:off x="6773333" y="3177999"/>
          <a:ext cx="2266346" cy="1737178"/>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de-DE" sz="1200" b="0" baseline="0">
              <a:solidFill>
                <a:schemeClr val="dk1"/>
              </a:solidFill>
              <a:effectLst/>
              <a:latin typeface="+mn-lt"/>
              <a:ea typeface="+mn-ea"/>
              <a:cs typeface="+mn-cs"/>
            </a:rPr>
            <a:t>Wenn eine Zertifizierung nach 50001 vorliegt, können Sie sich an den Angaben laut der folgenden Kapitel orientieren:</a:t>
          </a:r>
          <a:endParaRPr lang="de-DE" sz="1200">
            <a:effectLst/>
          </a:endParaRPr>
        </a:p>
        <a:p>
          <a:pPr>
            <a:spcBef>
              <a:spcPts val="576"/>
            </a:spcBef>
          </a:pPr>
          <a:r>
            <a:rPr lang="de-DE" sz="1200" b="0" baseline="0" dirty="0">
              <a:solidFill>
                <a:sysClr val="windowText" lastClr="000000"/>
              </a:solidFill>
              <a:latin typeface="+mn-lt"/>
              <a:ea typeface="+mn-ea"/>
              <a:cs typeface="+mn-cs"/>
            </a:rPr>
            <a:t>4.5.7 Beschaffung von Energiedienstleistungen, Produkten, Einrichtungen und Energie.</a:t>
          </a:r>
        </a:p>
      </xdr:txBody>
    </xdr:sp>
    <xdr:clientData fPrintsWithSheet="0"/>
  </xdr:twoCellAnchor>
  <xdr:twoCellAnchor>
    <xdr:from>
      <xdr:col>7</xdr:col>
      <xdr:colOff>213179</xdr:colOff>
      <xdr:row>1</xdr:row>
      <xdr:rowOff>40821</xdr:rowOff>
    </xdr:from>
    <xdr:to>
      <xdr:col>13</xdr:col>
      <xdr:colOff>257025</xdr:colOff>
      <xdr:row>6</xdr:row>
      <xdr:rowOff>1174750</xdr:rowOff>
    </xdr:to>
    <xdr:sp macro="" textlink="">
      <xdr:nvSpPr>
        <xdr:cNvPr id="4" name="Textfeld 3">
          <a:extLst>
            <a:ext uri="{FF2B5EF4-FFF2-40B4-BE49-F238E27FC236}">
              <a16:creationId xmlns:a16="http://schemas.microsoft.com/office/drawing/2014/main" id="{00000000-0008-0000-1100-000004000000}"/>
            </a:ext>
          </a:extLst>
        </xdr:cNvPr>
        <xdr:cNvSpPr txBox="1"/>
      </xdr:nvSpPr>
      <xdr:spPr>
        <a:xfrm>
          <a:off x="6785429" y="241904"/>
          <a:ext cx="2266346" cy="2689679"/>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de-DE" sz="1200" b="0" baseline="0">
              <a:solidFill>
                <a:schemeClr val="dk1"/>
              </a:solidFill>
              <a:effectLst/>
              <a:latin typeface="+mn-lt"/>
              <a:ea typeface="+mn-ea"/>
              <a:cs typeface="+mn-cs"/>
            </a:rPr>
            <a:t>Auf dieser Seite geht es um die der Wertschöpfung in Ihrem Unternehmen vorgelagerten Prozesse, somit alle Güter und Dienstleistungen bspw., die das Unternehmen bezieht.</a:t>
          </a:r>
        </a:p>
        <a:p>
          <a:r>
            <a:rPr lang="de-DE" sz="1200" b="0" baseline="0">
              <a:solidFill>
                <a:schemeClr val="dk1"/>
              </a:solidFill>
              <a:effectLst/>
              <a:latin typeface="+mn-lt"/>
              <a:ea typeface="+mn-ea"/>
              <a:cs typeface="+mn-cs"/>
            </a:rPr>
            <a:t>Hier kann eine Beschaffungsrichtlinie einen guten Eindruck vermitteln oder beispielsweise ein Lieferantenkodex, bei dem das Thema Klimaschutz und Energieeffizienz thematisiert wird.</a:t>
          </a:r>
        </a:p>
        <a:p>
          <a:endParaRPr lang="de-DE" sz="1200" b="0" baseline="0" dirty="0">
            <a:solidFill>
              <a:sysClr val="windowText" lastClr="000000"/>
            </a:solidFill>
            <a:latin typeface="+mn-lt"/>
            <a:ea typeface="+mn-ea"/>
            <a:cs typeface="+mn-cs"/>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4201031</xdr:colOff>
      <xdr:row>1</xdr:row>
      <xdr:rowOff>157162</xdr:rowOff>
    </xdr:from>
    <xdr:to>
      <xdr:col>5</xdr:col>
      <xdr:colOff>326845</xdr:colOff>
      <xdr:row>3</xdr:row>
      <xdr:rowOff>121412</xdr:rowOff>
    </xdr:to>
    <xdr:pic>
      <xdr:nvPicPr>
        <xdr:cNvPr id="2" name="Grafik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5174698" y="368829"/>
          <a:ext cx="845980" cy="500976"/>
        </a:xfrm>
        <a:prstGeom prst="rect">
          <a:avLst/>
        </a:prstGeom>
      </xdr:spPr>
    </xdr:pic>
    <xdr:clientData/>
  </xdr:twoCellAnchor>
  <xdr:twoCellAnchor>
    <xdr:from>
      <xdr:col>7</xdr:col>
      <xdr:colOff>163166</xdr:colOff>
      <xdr:row>10</xdr:row>
      <xdr:rowOff>44519</xdr:rowOff>
    </xdr:from>
    <xdr:to>
      <xdr:col>15</xdr:col>
      <xdr:colOff>404812</xdr:colOff>
      <xdr:row>14</xdr:row>
      <xdr:rowOff>154781</xdr:rowOff>
    </xdr:to>
    <xdr:sp macro="" textlink="">
      <xdr:nvSpPr>
        <xdr:cNvPr id="4" name="Textfeld 3">
          <a:extLst>
            <a:ext uri="{FF2B5EF4-FFF2-40B4-BE49-F238E27FC236}">
              <a16:creationId xmlns:a16="http://schemas.microsoft.com/office/drawing/2014/main" id="{00000000-0008-0000-1200-000004000000}"/>
            </a:ext>
          </a:extLst>
        </xdr:cNvPr>
        <xdr:cNvSpPr txBox="1"/>
      </xdr:nvSpPr>
      <xdr:spPr>
        <a:xfrm>
          <a:off x="6628260" y="4009300"/>
          <a:ext cx="3194396" cy="2479606"/>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de-DE" sz="1200" b="0" baseline="0" dirty="0">
              <a:solidFill>
                <a:sysClr val="windowText" lastClr="000000"/>
              </a:solidFill>
              <a:latin typeface="+mn-lt"/>
              <a:ea typeface="+mn-ea"/>
              <a:cs typeface="+mn-cs"/>
            </a:rPr>
            <a:t>Der Begriff </a:t>
          </a:r>
          <a:r>
            <a:rPr lang="de-DE" sz="1200" b="0" baseline="0">
              <a:solidFill>
                <a:schemeClr val="dk1"/>
              </a:solidFill>
              <a:effectLst/>
              <a:latin typeface="+mn-lt"/>
              <a:ea typeface="+mn-ea"/>
              <a:cs typeface="+mn-cs"/>
            </a:rPr>
            <a:t> </a:t>
          </a:r>
          <a:r>
            <a:rPr lang="de-DE" sz="1200" b="0" i="1" baseline="0">
              <a:solidFill>
                <a:schemeClr val="dk1"/>
              </a:solidFill>
              <a:effectLst/>
              <a:latin typeface="+mn-lt"/>
              <a:ea typeface="+mn-ea"/>
              <a:cs typeface="+mn-cs"/>
            </a:rPr>
            <a:t>Ökobilanz</a:t>
          </a:r>
          <a:r>
            <a:rPr lang="de-DE" sz="1200" b="0" baseline="0">
              <a:solidFill>
                <a:schemeClr val="dk1"/>
              </a:solidFill>
              <a:effectLst/>
              <a:latin typeface="+mn-lt"/>
              <a:ea typeface="+mn-ea"/>
              <a:cs typeface="+mn-cs"/>
            </a:rPr>
            <a:t> </a:t>
          </a:r>
          <a:r>
            <a:rPr lang="de-DE" sz="1200" b="0" i="0" baseline="0" dirty="0">
              <a:solidFill>
                <a:sysClr val="windowText" lastClr="000000"/>
              </a:solidFill>
              <a:latin typeface="+mn-lt"/>
              <a:ea typeface="+mn-ea"/>
              <a:cs typeface="+mn-cs"/>
            </a:rPr>
            <a:t>wird </a:t>
          </a:r>
          <a:r>
            <a:rPr lang="de-DE" sz="1200" b="0" baseline="0" dirty="0">
              <a:solidFill>
                <a:sysClr val="windowText" lastClr="000000"/>
              </a:solidFill>
              <a:latin typeface="+mn-lt"/>
              <a:ea typeface="+mn-ea"/>
              <a:cs typeface="+mn-cs"/>
            </a:rPr>
            <a:t>oft auch als </a:t>
          </a:r>
          <a:r>
            <a:rPr lang="de-DE" sz="1200" b="0" i="1" baseline="0">
              <a:solidFill>
                <a:schemeClr val="dk1"/>
              </a:solidFill>
              <a:effectLst/>
              <a:latin typeface="+mn-lt"/>
              <a:ea typeface="+mn-ea"/>
              <a:cs typeface="+mn-cs"/>
            </a:rPr>
            <a:t>Lebenszyklusanalyse </a:t>
          </a:r>
          <a:r>
            <a:rPr lang="de-DE" sz="1200" b="0" baseline="0">
              <a:solidFill>
                <a:schemeClr val="dk1"/>
              </a:solidFill>
              <a:effectLst/>
              <a:latin typeface="+mn-lt"/>
              <a:ea typeface="+mn-ea"/>
              <a:cs typeface="+mn-cs"/>
            </a:rPr>
            <a:t>oder engl. </a:t>
          </a:r>
          <a:r>
            <a:rPr lang="de-DE" sz="1200" b="0" i="1" baseline="0">
              <a:solidFill>
                <a:schemeClr val="dk1"/>
              </a:solidFill>
              <a:effectLst/>
              <a:latin typeface="+mn-lt"/>
              <a:ea typeface="+mn-ea"/>
              <a:cs typeface="+mn-cs"/>
            </a:rPr>
            <a:t>Life Cycle Assessment</a:t>
          </a:r>
          <a:r>
            <a:rPr lang="de-DE" sz="1200" b="0" i="0" baseline="0">
              <a:solidFill>
                <a:schemeClr val="dk1"/>
              </a:solidFill>
              <a:effectLst/>
              <a:latin typeface="+mn-lt"/>
              <a:ea typeface="+mn-ea"/>
              <a:cs typeface="+mn-cs"/>
            </a:rPr>
            <a:t> bezeichnet. </a:t>
          </a:r>
          <a:r>
            <a:rPr lang="de-DE" sz="1200">
              <a:solidFill>
                <a:schemeClr val="dk1"/>
              </a:solidFill>
              <a:effectLst/>
              <a:latin typeface="+mn-lt"/>
              <a:ea typeface="+mn-ea"/>
              <a:cs typeface="+mn-cs"/>
            </a:rPr>
            <a:t>Er beschreibt eine methodische Abschätzung der Auswirkungen eines</a:t>
          </a:r>
          <a:r>
            <a:rPr lang="de-DE" sz="1200" baseline="0">
              <a:solidFill>
                <a:schemeClr val="dk1"/>
              </a:solidFill>
              <a:effectLst/>
              <a:latin typeface="+mn-lt"/>
              <a:ea typeface="+mn-ea"/>
              <a:cs typeface="+mn-cs"/>
            </a:rPr>
            <a:t> Produkts </a:t>
          </a:r>
          <a:r>
            <a:rPr lang="de-DE" sz="1200">
              <a:solidFill>
                <a:schemeClr val="dk1"/>
              </a:solidFill>
              <a:effectLst/>
              <a:latin typeface="+mn-lt"/>
              <a:ea typeface="+mn-ea"/>
              <a:cs typeface="+mn-cs"/>
            </a:rPr>
            <a:t>auf die Umwelt. In</a:t>
          </a:r>
          <a:r>
            <a:rPr lang="de-DE" sz="1200" baseline="0">
              <a:solidFill>
                <a:schemeClr val="dk1"/>
              </a:solidFill>
              <a:effectLst/>
              <a:latin typeface="+mn-lt"/>
              <a:ea typeface="+mn-ea"/>
              <a:cs typeface="+mn-cs"/>
            </a:rPr>
            <a:t> Abgrenzung zu anderen Verfahren (z.B. CO</a:t>
          </a:r>
          <a:r>
            <a:rPr lang="de-DE" sz="1200" baseline="-25000">
              <a:solidFill>
                <a:schemeClr val="dk1"/>
              </a:solidFill>
              <a:effectLst/>
              <a:latin typeface="+mn-lt"/>
              <a:ea typeface="+mn-ea"/>
              <a:cs typeface="+mn-cs"/>
            </a:rPr>
            <a:t>2</a:t>
          </a:r>
          <a:r>
            <a:rPr lang="de-DE" sz="1200" baseline="0">
              <a:solidFill>
                <a:schemeClr val="dk1"/>
              </a:solidFill>
              <a:effectLst/>
              <a:latin typeface="+mn-lt"/>
              <a:ea typeface="+mn-ea"/>
              <a:cs typeface="+mn-cs"/>
            </a:rPr>
            <a:t>-Fußabdruck oder Wasser-Fußabdruck) geht es um eine ganzheitliche Betrachtung des Produkts von der Rohstoffgewinnung bis zum finalen Abbau aller Reststoffe. Häufig wird in diesem Zusammenhang von einer Betrachtung "von der Wiege bis zur Bahre" gesprochen.</a:t>
          </a:r>
          <a:endParaRPr lang="de-DE" sz="1200" b="0" baseline="0" dirty="0">
            <a:solidFill>
              <a:sysClr val="windowText" lastClr="000000"/>
            </a:solidFill>
            <a:latin typeface="+mn-lt"/>
            <a:ea typeface="+mn-ea"/>
            <a:cs typeface="+mn-cs"/>
          </a:endParaRPr>
        </a:p>
      </xdr:txBody>
    </xdr:sp>
    <xdr:clientData fPrintsWithSheet="0"/>
  </xdr:twoCellAnchor>
  <xdr:twoCellAnchor>
    <xdr:from>
      <xdr:col>7</xdr:col>
      <xdr:colOff>209551</xdr:colOff>
      <xdr:row>18</xdr:row>
      <xdr:rowOff>38100</xdr:rowOff>
    </xdr:from>
    <xdr:to>
      <xdr:col>15</xdr:col>
      <xdr:colOff>272144</xdr:colOff>
      <xdr:row>20</xdr:row>
      <xdr:rowOff>642936</xdr:rowOff>
    </xdr:to>
    <xdr:sp macro="" textlink="">
      <xdr:nvSpPr>
        <xdr:cNvPr id="6" name="Textfeld 5">
          <a:extLst>
            <a:ext uri="{FF2B5EF4-FFF2-40B4-BE49-F238E27FC236}">
              <a16:creationId xmlns:a16="http://schemas.microsoft.com/office/drawing/2014/main" id="{00000000-0008-0000-1200-000006000000}"/>
            </a:ext>
          </a:extLst>
        </xdr:cNvPr>
        <xdr:cNvSpPr txBox="1"/>
      </xdr:nvSpPr>
      <xdr:spPr>
        <a:xfrm>
          <a:off x="6674645" y="8562975"/>
          <a:ext cx="3015343" cy="1319211"/>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de-DE" sz="1200" b="0" i="0" baseline="0">
              <a:solidFill>
                <a:schemeClr val="dk1"/>
              </a:solidFill>
              <a:effectLst/>
              <a:latin typeface="+mn-lt"/>
              <a:ea typeface="+mn-ea"/>
              <a:cs typeface="+mn-cs"/>
            </a:rPr>
            <a:t>Der Begriff </a:t>
          </a:r>
          <a:r>
            <a:rPr lang="de-DE" sz="1200" b="0" i="1" baseline="0">
              <a:solidFill>
                <a:schemeClr val="dk1"/>
              </a:solidFill>
              <a:effectLst/>
              <a:latin typeface="+mn-lt"/>
              <a:ea typeface="+mn-ea"/>
              <a:cs typeface="+mn-cs"/>
            </a:rPr>
            <a:t>CO</a:t>
          </a:r>
          <a:r>
            <a:rPr lang="de-DE" sz="1200" b="0" i="1" baseline="-25000">
              <a:solidFill>
                <a:schemeClr val="dk1"/>
              </a:solidFill>
              <a:effectLst/>
              <a:latin typeface="+mn-lt"/>
              <a:ea typeface="+mn-ea"/>
              <a:cs typeface="+mn-cs"/>
            </a:rPr>
            <a:t>2</a:t>
          </a:r>
          <a:r>
            <a:rPr lang="de-DE" sz="1200" b="0" i="1" baseline="0">
              <a:solidFill>
                <a:schemeClr val="dk1"/>
              </a:solidFill>
              <a:effectLst/>
              <a:latin typeface="+mn-lt"/>
              <a:ea typeface="+mn-ea"/>
              <a:cs typeface="+mn-cs"/>
            </a:rPr>
            <a:t>-Bilanz </a:t>
          </a:r>
          <a:r>
            <a:rPr lang="de-DE" sz="1200" b="0" i="0" baseline="0">
              <a:solidFill>
                <a:schemeClr val="dk1"/>
              </a:solidFill>
              <a:effectLst/>
              <a:latin typeface="+mn-lt"/>
              <a:ea typeface="+mn-ea"/>
              <a:cs typeface="+mn-cs"/>
            </a:rPr>
            <a:t>wird häufig auch </a:t>
          </a:r>
          <a:r>
            <a:rPr lang="de-DE" sz="1200" b="0" baseline="0" dirty="0">
              <a:solidFill>
                <a:sysClr val="windowText" lastClr="000000"/>
              </a:solidFill>
              <a:latin typeface="+mn-lt"/>
              <a:ea typeface="+mn-ea"/>
              <a:cs typeface="+mn-cs"/>
            </a:rPr>
            <a:t>als </a:t>
          </a:r>
          <a:r>
            <a:rPr lang="de-DE" sz="1200" b="0" i="1" baseline="0" dirty="0">
              <a:solidFill>
                <a:sysClr val="windowText" lastClr="000000"/>
              </a:solidFill>
              <a:latin typeface="+mn-lt"/>
              <a:ea typeface="+mn-ea"/>
              <a:cs typeface="+mn-cs"/>
            </a:rPr>
            <a:t>CO</a:t>
          </a:r>
          <a:r>
            <a:rPr lang="de-DE" sz="1200" b="0" i="1" baseline="-25000" dirty="0">
              <a:solidFill>
                <a:sysClr val="windowText" lastClr="000000"/>
              </a:solidFill>
              <a:latin typeface="+mn-lt"/>
              <a:ea typeface="+mn-ea"/>
              <a:cs typeface="+mn-cs"/>
            </a:rPr>
            <a:t>2 </a:t>
          </a:r>
          <a:r>
            <a:rPr lang="de-DE" sz="1200" b="0" i="1" baseline="0" dirty="0">
              <a:solidFill>
                <a:sysClr val="windowText" lastClr="000000"/>
              </a:solidFill>
              <a:latin typeface="+mn-lt"/>
              <a:ea typeface="+mn-ea"/>
              <a:cs typeface="+mn-cs"/>
            </a:rPr>
            <a:t>-Fußabdruck </a:t>
          </a:r>
          <a:r>
            <a:rPr lang="de-DE" sz="1200" b="0" i="0" baseline="0" dirty="0">
              <a:solidFill>
                <a:sysClr val="windowText" lastClr="000000"/>
              </a:solidFill>
              <a:latin typeface="+mn-lt"/>
              <a:ea typeface="+mn-ea"/>
              <a:cs typeface="+mn-cs"/>
            </a:rPr>
            <a:t>oder engl. </a:t>
          </a:r>
          <a:r>
            <a:rPr lang="de-DE" sz="1200" b="0" i="1" baseline="0" dirty="0">
              <a:solidFill>
                <a:sysClr val="windowText" lastClr="000000"/>
              </a:solidFill>
              <a:latin typeface="+mn-lt"/>
              <a:ea typeface="+mn-ea"/>
              <a:cs typeface="+mn-cs"/>
            </a:rPr>
            <a:t>Carbon Footprint </a:t>
          </a:r>
          <a:r>
            <a:rPr lang="de-DE" sz="1200" b="0" i="0" baseline="0" dirty="0">
              <a:solidFill>
                <a:sysClr val="windowText" lastClr="000000"/>
              </a:solidFill>
              <a:latin typeface="+mn-lt"/>
              <a:ea typeface="+mn-ea"/>
              <a:cs typeface="+mn-cs"/>
            </a:rPr>
            <a:t>bezeichnet</a:t>
          </a:r>
          <a:r>
            <a:rPr lang="de-DE" sz="1200" b="0" baseline="0" dirty="0">
              <a:solidFill>
                <a:sysClr val="windowText" lastClr="000000"/>
              </a:solidFill>
              <a:latin typeface="+mn-lt"/>
              <a:ea typeface="+mn-ea"/>
              <a:cs typeface="+mn-cs"/>
            </a:rPr>
            <a:t>. In dieser Größe werden alle CO</a:t>
          </a:r>
          <a:r>
            <a:rPr lang="de-DE" sz="1200" b="0" baseline="-25000" dirty="0">
              <a:solidFill>
                <a:sysClr val="windowText" lastClr="000000"/>
              </a:solidFill>
              <a:latin typeface="+mn-lt"/>
              <a:ea typeface="+mn-ea"/>
              <a:cs typeface="+mn-cs"/>
            </a:rPr>
            <a:t>2</a:t>
          </a:r>
          <a:r>
            <a:rPr lang="de-DE" sz="1200" b="0" baseline="0" dirty="0">
              <a:solidFill>
                <a:sysClr val="windowText" lastClr="000000"/>
              </a:solidFill>
              <a:latin typeface="+mn-lt"/>
              <a:ea typeface="+mn-ea"/>
              <a:cs typeface="+mn-cs"/>
            </a:rPr>
            <a:t>-Emissionen zusammengefasst, die direkt und indirekt aus einer Aktivität oder einem Prozess resultieren.</a:t>
          </a:r>
        </a:p>
      </xdr:txBody>
    </xdr:sp>
    <xdr:clientData fPrintsWithSheet="0"/>
  </xdr:twoCellAnchor>
  <xdr:twoCellAnchor>
    <xdr:from>
      <xdr:col>7</xdr:col>
      <xdr:colOff>178594</xdr:colOff>
      <xdr:row>2</xdr:row>
      <xdr:rowOff>0</xdr:rowOff>
    </xdr:from>
    <xdr:to>
      <xdr:col>15</xdr:col>
      <xdr:colOff>416718</xdr:colOff>
      <xdr:row>6</xdr:row>
      <xdr:rowOff>214313</xdr:rowOff>
    </xdr:to>
    <xdr:sp macro="" textlink="">
      <xdr:nvSpPr>
        <xdr:cNvPr id="5" name="Textfeld 4">
          <a:extLst>
            <a:ext uri="{FF2B5EF4-FFF2-40B4-BE49-F238E27FC236}">
              <a16:creationId xmlns:a16="http://schemas.microsoft.com/office/drawing/2014/main" id="{00000000-0008-0000-1200-000005000000}"/>
            </a:ext>
          </a:extLst>
        </xdr:cNvPr>
        <xdr:cNvSpPr txBox="1"/>
      </xdr:nvSpPr>
      <xdr:spPr>
        <a:xfrm>
          <a:off x="6643688" y="476250"/>
          <a:ext cx="3190874" cy="1940719"/>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de-DE" sz="1200" b="0" baseline="0" dirty="0">
              <a:solidFill>
                <a:sysClr val="windowText" lastClr="000000"/>
              </a:solidFill>
              <a:latin typeface="+mn-lt"/>
              <a:ea typeface="+mn-ea"/>
              <a:cs typeface="+mn-cs"/>
            </a:rPr>
            <a:t>Die Seite "Produkte" fokussiert auf  das Produkt oder auch die Dienstleistung Ihres Unternehmens. Hier geht es darum, ob auch bei der Produktentwicklung und anschließenden Nutzung  durch Dritte und der anschließenden Entsorgung Klimaschutz -und Energieeffizienz  berücksichtigt  wurden  (Recyclingfähigkeit, Recyclingquote,...).</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3</xdr:col>
      <xdr:colOff>3514665</xdr:colOff>
      <xdr:row>1</xdr:row>
      <xdr:rowOff>109678</xdr:rowOff>
    </xdr:from>
    <xdr:to>
      <xdr:col>4</xdr:col>
      <xdr:colOff>775643</xdr:colOff>
      <xdr:row>1</xdr:row>
      <xdr:rowOff>603246</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4119295" y="242200"/>
          <a:ext cx="863913" cy="4935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84971</xdr:colOff>
      <xdr:row>1</xdr:row>
      <xdr:rowOff>60614</xdr:rowOff>
    </xdr:from>
    <xdr:to>
      <xdr:col>8</xdr:col>
      <xdr:colOff>661556</xdr:colOff>
      <xdr:row>1</xdr:row>
      <xdr:rowOff>554182</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293289" y="60614"/>
          <a:ext cx="853676" cy="49356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42278</xdr:colOff>
      <xdr:row>1</xdr:row>
      <xdr:rowOff>493568</xdr:rowOff>
    </xdr:to>
    <xdr:pic>
      <xdr:nvPicPr>
        <xdr:cNvPr id="3" name="Grafik 2">
          <a:extLst>
            <a:ext uri="{FF2B5EF4-FFF2-40B4-BE49-F238E27FC236}">
              <a16:creationId xmlns:a16="http://schemas.microsoft.com/office/drawing/2014/main" id="{05EF429C-8CED-463F-8730-B1C524D76D1A}"/>
            </a:ext>
          </a:extLst>
        </xdr:cNvPr>
        <xdr:cNvPicPr>
          <a:picLocks noChangeAspect="1"/>
        </xdr:cNvPicPr>
      </xdr:nvPicPr>
      <xdr:blipFill>
        <a:blip xmlns:r="http://schemas.openxmlformats.org/officeDocument/2006/relationships" r:embed="rId1"/>
        <a:stretch>
          <a:fillRect/>
        </a:stretch>
      </xdr:blipFill>
      <xdr:spPr>
        <a:xfrm>
          <a:off x="4200525" y="133350"/>
          <a:ext cx="861428" cy="493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1786852</xdr:colOff>
      <xdr:row>1</xdr:row>
      <xdr:rowOff>265834</xdr:rowOff>
    </xdr:from>
    <xdr:to>
      <xdr:col>5</xdr:col>
      <xdr:colOff>2640143</xdr:colOff>
      <xdr:row>2</xdr:row>
      <xdr:rowOff>482119</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718435" y="509251"/>
          <a:ext cx="853291" cy="491451"/>
        </a:xfrm>
        <a:prstGeom prst="rect">
          <a:avLst/>
        </a:prstGeom>
      </xdr:spPr>
    </xdr:pic>
    <xdr:clientData/>
  </xdr:twoCellAnchor>
  <xdr:twoCellAnchor>
    <xdr:from>
      <xdr:col>8</xdr:col>
      <xdr:colOff>328083</xdr:colOff>
      <xdr:row>7</xdr:row>
      <xdr:rowOff>137583</xdr:rowOff>
    </xdr:from>
    <xdr:to>
      <xdr:col>8</xdr:col>
      <xdr:colOff>2864331</xdr:colOff>
      <xdr:row>8</xdr:row>
      <xdr:rowOff>2032000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04000" y="2148416"/>
          <a:ext cx="2536248" cy="2032001"/>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chemeClr val="tx1"/>
              </a:solidFill>
              <a:latin typeface="+mn-lt"/>
              <a:ea typeface="+mn-ea"/>
              <a:cs typeface="+mn-cs"/>
            </a:rPr>
            <a:t>Bitte geben Sie an dieser Stelle nur einen kurzen Einblick in wesentliche Aktivitäten. An anderer Stelle des Bewerbungsbogens können Sie die hier benannten Aktivitäten genauer ausführen. Gerne können Sie hier schon einen Querverweis auf das entsprechende Kapitel  (B1 - B9) geben.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4497160</xdr:colOff>
      <xdr:row>1</xdr:row>
      <xdr:rowOff>95992</xdr:rowOff>
    </xdr:from>
    <xdr:to>
      <xdr:col>5</xdr:col>
      <xdr:colOff>69038</xdr:colOff>
      <xdr:row>1</xdr:row>
      <xdr:rowOff>589560</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849585" y="95992"/>
          <a:ext cx="858253" cy="493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3241675</xdr:colOff>
      <xdr:row>1</xdr:row>
      <xdr:rowOff>215900</xdr:rowOff>
    </xdr:from>
    <xdr:to>
      <xdr:col>5</xdr:col>
      <xdr:colOff>92076</xdr:colOff>
      <xdr:row>1</xdr:row>
      <xdr:rowOff>902800</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4532842" y="459317"/>
          <a:ext cx="1189567" cy="686900"/>
        </a:xfrm>
        <a:prstGeom prst="rect">
          <a:avLst/>
        </a:prstGeom>
      </xdr:spPr>
    </xdr:pic>
    <xdr:clientData/>
  </xdr:twoCellAnchor>
  <xdr:twoCellAnchor>
    <xdr:from>
      <xdr:col>7</xdr:col>
      <xdr:colOff>179917</xdr:colOff>
      <xdr:row>10</xdr:row>
      <xdr:rowOff>52916</xdr:rowOff>
    </xdr:from>
    <xdr:to>
      <xdr:col>10</xdr:col>
      <xdr:colOff>429106</xdr:colOff>
      <xdr:row>14</xdr:row>
      <xdr:rowOff>95250</xdr:rowOff>
    </xdr:to>
    <xdr:sp macro="" textlink="">
      <xdr:nvSpPr>
        <xdr:cNvPr id="3" name="Textfeld 2">
          <a:extLst>
            <a:ext uri="{FF2B5EF4-FFF2-40B4-BE49-F238E27FC236}">
              <a16:creationId xmlns:a16="http://schemas.microsoft.com/office/drawing/2014/main" id="{00000000-0008-0000-0600-000003000000}"/>
            </a:ext>
          </a:extLst>
        </xdr:cNvPr>
        <xdr:cNvSpPr txBox="1"/>
      </xdr:nvSpPr>
      <xdr:spPr>
        <a:xfrm>
          <a:off x="6314017" y="4872566"/>
          <a:ext cx="2535189" cy="1328209"/>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chemeClr val="tx1"/>
              </a:solidFill>
            </a:rPr>
            <a:t>Bitte fügen Sie Ihr Unternehmens-Logo als JPG in das vorgesehene Feld ein und hängen es zusätzlich als seperate Datei für Druck- und Web-Anwendungen den Unterlagen an (Dateiformate: .png, .jpg, .eps).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6</xdr:col>
      <xdr:colOff>188815</xdr:colOff>
      <xdr:row>1</xdr:row>
      <xdr:rowOff>92604</xdr:rowOff>
    </xdr:from>
    <xdr:to>
      <xdr:col>6</xdr:col>
      <xdr:colOff>1036382</xdr:colOff>
      <xdr:row>3</xdr:row>
      <xdr:rowOff>49308</xdr:rowOff>
    </xdr:to>
    <xdr:pic>
      <xdr:nvPicPr>
        <xdr:cNvPr id="6" name="Grafik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5004232" y="325437"/>
          <a:ext cx="849683" cy="485871"/>
        </a:xfrm>
        <a:prstGeom prst="rect">
          <a:avLst/>
        </a:prstGeom>
      </xdr:spPr>
    </xdr:pic>
    <xdr:clientData/>
  </xdr:twoCellAnchor>
  <xdr:twoCellAnchor>
    <xdr:from>
      <xdr:col>9</xdr:col>
      <xdr:colOff>199159</xdr:colOff>
      <xdr:row>13</xdr:row>
      <xdr:rowOff>4235</xdr:rowOff>
    </xdr:from>
    <xdr:to>
      <xdr:col>12</xdr:col>
      <xdr:colOff>268432</xdr:colOff>
      <xdr:row>24</xdr:row>
      <xdr:rowOff>57150</xdr:rowOff>
    </xdr:to>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7161934" y="2442635"/>
          <a:ext cx="2536248" cy="1634065"/>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chemeClr val="tx1"/>
              </a:solidFill>
            </a:rPr>
            <a:t>-B</a:t>
          </a:r>
          <a:r>
            <a:rPr lang="de-DE" sz="1200" b="0" baseline="0" dirty="0">
              <a:solidFill>
                <a:schemeClr val="tx1"/>
              </a:solidFill>
              <a:latin typeface="+mn-lt"/>
              <a:ea typeface="+mn-ea"/>
              <a:cs typeface="+mn-cs"/>
            </a:rPr>
            <a:t>ei einer großen Anzahl von Standorten legen Sie bitte eine Liste der Standorte bei.</a:t>
          </a:r>
        </a:p>
        <a:p>
          <a:pPr>
            <a:spcBef>
              <a:spcPts val="576"/>
            </a:spcBef>
          </a:pPr>
          <a:r>
            <a:rPr lang="de-DE" sz="1200" b="0" baseline="0" dirty="0">
              <a:solidFill>
                <a:schemeClr val="tx1"/>
              </a:solidFill>
              <a:latin typeface="+mn-lt"/>
              <a:ea typeface="+mn-ea"/>
              <a:cs typeface="+mn-cs"/>
            </a:rPr>
            <a:t>- Bei einer Vielzahl gleichartiger Standorte können Sie gerne Cluster bilden (Bürostandorte, Produktionsstandorte, Filialen, ...).</a:t>
          </a:r>
        </a:p>
      </xdr:txBody>
    </xdr:sp>
    <xdr:clientData fPrintsWithSheet="0"/>
  </xdr:twoCellAnchor>
  <xdr:twoCellAnchor>
    <xdr:from>
      <xdr:col>9</xdr:col>
      <xdr:colOff>200025</xdr:colOff>
      <xdr:row>53</xdr:row>
      <xdr:rowOff>57150</xdr:rowOff>
    </xdr:from>
    <xdr:to>
      <xdr:col>12</xdr:col>
      <xdr:colOff>269298</xdr:colOff>
      <xdr:row>55</xdr:row>
      <xdr:rowOff>971550</xdr:rowOff>
    </xdr:to>
    <xdr:sp macro="" textlink="">
      <xdr:nvSpPr>
        <xdr:cNvPr id="7" name="Textfeld 6">
          <a:extLst>
            <a:ext uri="{FF2B5EF4-FFF2-40B4-BE49-F238E27FC236}">
              <a16:creationId xmlns:a16="http://schemas.microsoft.com/office/drawing/2014/main" id="{00000000-0008-0000-0700-000007000000}"/>
            </a:ext>
          </a:extLst>
        </xdr:cNvPr>
        <xdr:cNvSpPr txBox="1"/>
      </xdr:nvSpPr>
      <xdr:spPr>
        <a:xfrm>
          <a:off x="7162800" y="8582025"/>
          <a:ext cx="2536248" cy="1190625"/>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chemeClr val="tx1"/>
              </a:solidFill>
            </a:rPr>
            <a:t>Geben Sie bitte einen kurzen allgemeinen Überblick über die wesentlichen Entwicklungen des Unternehmens der letzten Jahre, schwerpunktmäßig in Deutschland.</a:t>
          </a:r>
        </a:p>
      </xdr:txBody>
    </xdr:sp>
    <xdr:clientData fPrintsWithSheet="0"/>
  </xdr:twoCellAnchor>
  <xdr:twoCellAnchor>
    <xdr:from>
      <xdr:col>9</xdr:col>
      <xdr:colOff>200024</xdr:colOff>
      <xdr:row>57</xdr:row>
      <xdr:rowOff>76200</xdr:rowOff>
    </xdr:from>
    <xdr:to>
      <xdr:col>12</xdr:col>
      <xdr:colOff>317499</xdr:colOff>
      <xdr:row>61</xdr:row>
      <xdr:rowOff>180975</xdr:rowOff>
    </xdr:to>
    <xdr:sp macro="" textlink="">
      <xdr:nvSpPr>
        <xdr:cNvPr id="8" name="Textfeld 7">
          <a:extLst>
            <a:ext uri="{FF2B5EF4-FFF2-40B4-BE49-F238E27FC236}">
              <a16:creationId xmlns:a16="http://schemas.microsoft.com/office/drawing/2014/main" id="{00000000-0008-0000-0700-000008000000}"/>
            </a:ext>
          </a:extLst>
        </xdr:cNvPr>
        <xdr:cNvSpPr txBox="1"/>
      </xdr:nvSpPr>
      <xdr:spPr>
        <a:xfrm>
          <a:off x="7162799" y="10001250"/>
          <a:ext cx="2584450" cy="2181225"/>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chemeClr val="tx1"/>
              </a:solidFill>
            </a:rPr>
            <a:t>- Nennen Sie bitte kurz die Highlights  der Entwicklung des Unternehmens in Bezug auf Umwelt- und Klimaschutz, gerne mit </a:t>
          </a:r>
          <a:r>
            <a:rPr lang="de-DE" sz="1200" b="1" baseline="0" dirty="0">
              <a:solidFill>
                <a:schemeClr val="tx1"/>
              </a:solidFill>
            </a:rPr>
            <a:t>Bezug auf die Angaben im LOI</a:t>
          </a:r>
          <a:r>
            <a:rPr lang="de-DE" sz="1200" b="0" baseline="0" dirty="0">
              <a:solidFill>
                <a:schemeClr val="tx1"/>
              </a:solidFill>
            </a:rPr>
            <a:t>. Verweisen Sie ggf. auf Inhalte der nachfolgenden Kapitel.</a:t>
          </a:r>
        </a:p>
        <a:p>
          <a:pPr>
            <a:spcBef>
              <a:spcPts val="576"/>
            </a:spcBef>
          </a:pPr>
          <a:r>
            <a:rPr lang="de-DE" sz="1200" b="0" baseline="0" dirty="0">
              <a:solidFill>
                <a:schemeClr val="tx1"/>
              </a:solidFill>
            </a:rPr>
            <a:t>- Geben Sie bitte an, seit wann Klimaschutz und Energieeffizienz Teil Ihrer Unternehmenspolitik sind.</a:t>
          </a:r>
        </a:p>
      </xdr:txBody>
    </xdr:sp>
    <xdr:clientData fPrintsWithSheet="0"/>
  </xdr:twoCellAnchor>
  <xdr:twoCellAnchor>
    <xdr:from>
      <xdr:col>9</xdr:col>
      <xdr:colOff>209550</xdr:colOff>
      <xdr:row>25</xdr:row>
      <xdr:rowOff>70756</xdr:rowOff>
    </xdr:from>
    <xdr:to>
      <xdr:col>12</xdr:col>
      <xdr:colOff>278823</xdr:colOff>
      <xdr:row>37</xdr:row>
      <xdr:rowOff>447674</xdr:rowOff>
    </xdr:to>
    <xdr:sp macro="" textlink="">
      <xdr:nvSpPr>
        <xdr:cNvPr id="9" name="Textfeld 8">
          <a:extLst>
            <a:ext uri="{FF2B5EF4-FFF2-40B4-BE49-F238E27FC236}">
              <a16:creationId xmlns:a16="http://schemas.microsoft.com/office/drawing/2014/main" id="{00000000-0008-0000-0700-000009000000}"/>
            </a:ext>
          </a:extLst>
        </xdr:cNvPr>
        <xdr:cNvSpPr txBox="1"/>
      </xdr:nvSpPr>
      <xdr:spPr>
        <a:xfrm>
          <a:off x="7172325" y="4166506"/>
          <a:ext cx="2536248" cy="2034268"/>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de-DE" sz="1200" b="1" baseline="0" dirty="0">
              <a:solidFill>
                <a:schemeClr val="tx1"/>
              </a:solidFill>
            </a:rPr>
            <a:t>Definition Standort </a:t>
          </a:r>
          <a:r>
            <a:rPr lang="de-DE" sz="1200" b="0" baseline="0" dirty="0">
              <a:solidFill>
                <a:schemeClr val="tx1"/>
              </a:solidFill>
            </a:rPr>
            <a:t>(gemäß BAFA </a:t>
          </a:r>
          <a:r>
            <a:rPr lang="de-DE" sz="1200" b="0" i="0" u="none" strike="noStrike" baseline="0">
              <a:solidFill>
                <a:schemeClr val="dk1"/>
              </a:solidFill>
              <a:latin typeface="+mn-lt"/>
              <a:ea typeface="+mn-ea"/>
              <a:cs typeface="+mn-cs"/>
            </a:rPr>
            <a:t>Merkblatt für Energieaudits</a:t>
          </a:r>
        </a:p>
        <a:p>
          <a:r>
            <a:rPr lang="de-DE" sz="1200" b="0" i="0" u="none" strike="noStrike" baseline="0">
              <a:solidFill>
                <a:schemeClr val="dk1"/>
              </a:solidFill>
              <a:latin typeface="+mn-lt"/>
              <a:ea typeface="+mn-ea"/>
              <a:cs typeface="+mn-cs"/>
            </a:rPr>
            <a:t>nach den gesetzlichen Bestimmungen der §§ 8 ff. EDL-G)</a:t>
          </a:r>
          <a:r>
            <a:rPr lang="de-DE" sz="1200" b="1" baseline="0" dirty="0">
              <a:solidFill>
                <a:schemeClr val="tx1"/>
              </a:solidFill>
            </a:rPr>
            <a:t>:</a:t>
          </a:r>
        </a:p>
        <a:p>
          <a:pPr>
            <a:spcBef>
              <a:spcPts val="576"/>
            </a:spcBef>
          </a:pPr>
          <a:r>
            <a:rPr lang="de-DE" sz="1200" b="0" baseline="0" dirty="0">
              <a:solidFill>
                <a:schemeClr val="tx1"/>
              </a:solidFill>
            </a:rPr>
            <a:t>Ein Standort ist definiert als räumlich zusammenhängende Gebäude oder Gebäudegruppen, welche durch das Unternehmen genutzt wird.</a:t>
          </a:r>
        </a:p>
      </xdr:txBody>
    </xdr:sp>
    <xdr:clientData fPrintsWithSheet="0"/>
  </xdr:twoCellAnchor>
  <xdr:twoCellAnchor>
    <xdr:from>
      <xdr:col>9</xdr:col>
      <xdr:colOff>219075</xdr:colOff>
      <xdr:row>38</xdr:row>
      <xdr:rowOff>31473</xdr:rowOff>
    </xdr:from>
    <xdr:to>
      <xdr:col>12</xdr:col>
      <xdr:colOff>288348</xdr:colOff>
      <xdr:row>49</xdr:row>
      <xdr:rowOff>104775</xdr:rowOff>
    </xdr:to>
    <xdr:sp macro="" textlink="">
      <xdr:nvSpPr>
        <xdr:cNvPr id="13" name="Textfeld 12">
          <a:extLst>
            <a:ext uri="{FF2B5EF4-FFF2-40B4-BE49-F238E27FC236}">
              <a16:creationId xmlns:a16="http://schemas.microsoft.com/office/drawing/2014/main" id="{00000000-0008-0000-0700-00000D000000}"/>
            </a:ext>
          </a:extLst>
        </xdr:cNvPr>
        <xdr:cNvSpPr txBox="1"/>
      </xdr:nvSpPr>
      <xdr:spPr>
        <a:xfrm>
          <a:off x="7181850" y="6346548"/>
          <a:ext cx="2536248" cy="1730652"/>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a:solidFill>
                <a:schemeClr val="tx1"/>
              </a:solidFill>
              <a:latin typeface="+mn-lt"/>
              <a:ea typeface="+mn-ea"/>
              <a:cs typeface="+mn-cs"/>
            </a:rPr>
            <a:t>Bei einer großen Anzahl von Standorten im Ausland legen Sie bitte eine Liste der Standorte mit geeigneter Zuordung (Filiale/ Produktion) bei, falls dies nicht bereits aus dem Organigramm hervorgeht.</a:t>
          </a:r>
          <a:endParaRPr lang="de-DE" sz="1200" b="0" baseline="0" dirty="0">
            <a:solidFill>
              <a:schemeClr val="tx1"/>
            </a:solidFill>
            <a:latin typeface="+mn-lt"/>
            <a:ea typeface="+mn-ea"/>
            <a:cs typeface="+mn-cs"/>
          </a:endParaRPr>
        </a:p>
      </xdr:txBody>
    </xdr:sp>
    <xdr:clientData fPrintsWithSheet="0"/>
  </xdr:twoCellAnchor>
  <xdr:twoCellAnchor>
    <xdr:from>
      <xdr:col>9</xdr:col>
      <xdr:colOff>199159</xdr:colOff>
      <xdr:row>0</xdr:row>
      <xdr:rowOff>13761</xdr:rowOff>
    </xdr:from>
    <xdr:to>
      <xdr:col>12</xdr:col>
      <xdr:colOff>268432</xdr:colOff>
      <xdr:row>8</xdr:row>
      <xdr:rowOff>9525</xdr:rowOff>
    </xdr:to>
    <xdr:sp macro="" textlink="">
      <xdr:nvSpPr>
        <xdr:cNvPr id="10" name="Textfeld 9">
          <a:extLst>
            <a:ext uri="{FF2B5EF4-FFF2-40B4-BE49-F238E27FC236}">
              <a16:creationId xmlns:a16="http://schemas.microsoft.com/office/drawing/2014/main" id="{00000000-0008-0000-0700-00000A000000}"/>
            </a:ext>
          </a:extLst>
        </xdr:cNvPr>
        <xdr:cNvSpPr txBox="1"/>
      </xdr:nvSpPr>
      <xdr:spPr>
        <a:xfrm>
          <a:off x="7161934" y="13761"/>
          <a:ext cx="2536248" cy="1805514"/>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spcBef>
              <a:spcPts val="576"/>
            </a:spcBef>
          </a:pPr>
          <a:r>
            <a:rPr lang="de-DE" sz="1200" b="0" baseline="0" dirty="0">
              <a:solidFill>
                <a:schemeClr val="tx1"/>
              </a:solidFill>
            </a:rPr>
            <a:t>Hier wollen wir einen globalen Überblick über das Unternehmen bekommen, einschließlich der internationalen Geschäftstätigkeit.</a:t>
          </a:r>
        </a:p>
        <a:p>
          <a:pPr>
            <a:spcBef>
              <a:spcPts val="576"/>
            </a:spcBef>
          </a:pPr>
          <a:r>
            <a:rPr lang="de-DE" sz="1200" b="0" baseline="0" dirty="0">
              <a:solidFill>
                <a:schemeClr val="tx1"/>
              </a:solidFill>
              <a:latin typeface="+mn-lt"/>
              <a:ea typeface="+mn-ea"/>
              <a:cs typeface="+mn-cs"/>
            </a:rPr>
            <a:t>Alle weiteren Seiten beziehen sich dann ausschließlich auf die nationalen Standorte.</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163512</xdr:colOff>
      <xdr:row>1</xdr:row>
      <xdr:rowOff>61913</xdr:rowOff>
    </xdr:from>
    <xdr:to>
      <xdr:col>11</xdr:col>
      <xdr:colOff>1018775</xdr:colOff>
      <xdr:row>3</xdr:row>
      <xdr:rowOff>18617</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4564062" y="61913"/>
          <a:ext cx="855263" cy="490104"/>
        </a:xfrm>
        <a:prstGeom prst="rect">
          <a:avLst/>
        </a:prstGeom>
      </xdr:spPr>
    </xdr:pic>
    <xdr:clientData/>
  </xdr:twoCellAnchor>
  <xdr:twoCellAnchor>
    <xdr:from>
      <xdr:col>14</xdr:col>
      <xdr:colOff>238125</xdr:colOff>
      <xdr:row>0</xdr:row>
      <xdr:rowOff>38098</xdr:rowOff>
    </xdr:from>
    <xdr:to>
      <xdr:col>15</xdr:col>
      <xdr:colOff>0</xdr:colOff>
      <xdr:row>6</xdr:row>
      <xdr:rowOff>371475</xdr:rowOff>
    </xdr:to>
    <xdr:sp macro="" textlink="">
      <xdr:nvSpPr>
        <xdr:cNvPr id="8" name="Textfeld 7">
          <a:extLst>
            <a:ext uri="{FF2B5EF4-FFF2-40B4-BE49-F238E27FC236}">
              <a16:creationId xmlns:a16="http://schemas.microsoft.com/office/drawing/2014/main" id="{00000000-0008-0000-0800-000008000000}"/>
            </a:ext>
          </a:extLst>
        </xdr:cNvPr>
        <xdr:cNvSpPr txBox="1"/>
      </xdr:nvSpPr>
      <xdr:spPr>
        <a:xfrm>
          <a:off x="7162800" y="38098"/>
          <a:ext cx="2419350" cy="1676402"/>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Falls Sie über mehrere Standorte verfügen, geben Sie bitte hier zunächst einen allgemeinen Überblick über das gesamte Unternehmen. Auf Besonderheiten der einzelnen Standorte können Sie später eingehen. </a:t>
          </a:r>
          <a:endParaRPr lang="de-DE" sz="1200" b="0" baseline="0" dirty="0">
            <a:solidFill>
              <a:srgbClr val="FF0000"/>
            </a:solidFill>
            <a:latin typeface="+mn-lt"/>
            <a:ea typeface="+mn-ea"/>
            <a:cs typeface="+mn-cs"/>
          </a:endParaRPr>
        </a:p>
      </xdr:txBody>
    </xdr:sp>
    <xdr:clientData fPrintsWithSheet="0"/>
  </xdr:twoCellAnchor>
  <xdr:twoCellAnchor>
    <xdr:from>
      <xdr:col>14</xdr:col>
      <xdr:colOff>238125</xdr:colOff>
      <xdr:row>6</xdr:row>
      <xdr:rowOff>866773</xdr:rowOff>
    </xdr:from>
    <xdr:to>
      <xdr:col>15</xdr:col>
      <xdr:colOff>0</xdr:colOff>
      <xdr:row>10</xdr:row>
      <xdr:rowOff>466725</xdr:rowOff>
    </xdr:to>
    <xdr:sp macro="" textlink="">
      <xdr:nvSpPr>
        <xdr:cNvPr id="4" name="Textfeld 3">
          <a:extLst>
            <a:ext uri="{FF2B5EF4-FFF2-40B4-BE49-F238E27FC236}">
              <a16:creationId xmlns:a16="http://schemas.microsoft.com/office/drawing/2014/main" id="{00000000-0008-0000-0800-000004000000}"/>
            </a:ext>
          </a:extLst>
        </xdr:cNvPr>
        <xdr:cNvSpPr txBox="1"/>
      </xdr:nvSpPr>
      <xdr:spPr>
        <a:xfrm>
          <a:off x="7162800" y="2209798"/>
          <a:ext cx="2419350" cy="923927"/>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Auf der Seite "B7 externe Kommunikation" können Sie vertiefend auf die Inhalte dazu eingehen.</a:t>
          </a:r>
          <a:endParaRPr lang="de-DE" sz="1200" b="0" baseline="0" dirty="0">
            <a:solidFill>
              <a:srgbClr val="FF0000"/>
            </a:solidFill>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15</xdr:col>
      <xdr:colOff>363883</xdr:colOff>
      <xdr:row>1</xdr:row>
      <xdr:rowOff>51844</xdr:rowOff>
    </xdr:from>
    <xdr:to>
      <xdr:col>16</xdr:col>
      <xdr:colOff>724346</xdr:colOff>
      <xdr:row>3</xdr:row>
      <xdr:rowOff>5863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6097933" y="299494"/>
          <a:ext cx="858145" cy="487419"/>
        </a:xfrm>
        <a:prstGeom prst="rect">
          <a:avLst/>
        </a:prstGeom>
      </xdr:spPr>
    </xdr:pic>
    <xdr:clientData/>
  </xdr:twoCellAnchor>
  <xdr:twoCellAnchor>
    <xdr:from>
      <xdr:col>18</xdr:col>
      <xdr:colOff>312003</xdr:colOff>
      <xdr:row>4</xdr:row>
      <xdr:rowOff>74278</xdr:rowOff>
    </xdr:from>
    <xdr:to>
      <xdr:col>23</xdr:col>
      <xdr:colOff>23503</xdr:colOff>
      <xdr:row>9</xdr:row>
      <xdr:rowOff>74082</xdr:rowOff>
    </xdr:to>
    <xdr:sp macro="" textlink="">
      <xdr:nvSpPr>
        <xdr:cNvPr id="3" name="Textfeld 2">
          <a:extLst>
            <a:ext uri="{FF2B5EF4-FFF2-40B4-BE49-F238E27FC236}">
              <a16:creationId xmlns:a16="http://schemas.microsoft.com/office/drawing/2014/main" id="{00000000-0008-0000-0900-000003000000}"/>
            </a:ext>
          </a:extLst>
        </xdr:cNvPr>
        <xdr:cNvSpPr txBox="1"/>
      </xdr:nvSpPr>
      <xdr:spPr>
        <a:xfrm>
          <a:off x="7720336" y="984445"/>
          <a:ext cx="3637917" cy="1089887"/>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Falls Sie die Verantwortlichkeiten in Bezug auf Energie- und Klimaschutz / Nachhaltigkeit weiter aufgeteilt haben, fügen Sie ggf. ein Organigramm bei und Verweisen Sie auf diese Anlage.</a:t>
          </a:r>
        </a:p>
      </xdr:txBody>
    </xdr:sp>
    <xdr:clientData fPrintsWithSheet="0"/>
  </xdr:twoCellAnchor>
  <xdr:twoCellAnchor>
    <xdr:from>
      <xdr:col>18</xdr:col>
      <xdr:colOff>297572</xdr:colOff>
      <xdr:row>18</xdr:row>
      <xdr:rowOff>148167</xdr:rowOff>
    </xdr:from>
    <xdr:to>
      <xdr:col>22</xdr:col>
      <xdr:colOff>736435</xdr:colOff>
      <xdr:row>23</xdr:row>
      <xdr:rowOff>182198</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7705905" y="3534834"/>
          <a:ext cx="3603280" cy="764281"/>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Bitte geben Sie hier den von extern bezogenen Strom </a:t>
          </a:r>
          <a:r>
            <a:rPr lang="de-DE" sz="1200" b="1" baseline="0" dirty="0">
              <a:solidFill>
                <a:schemeClr val="tx1"/>
              </a:solidFill>
              <a:latin typeface="+mn-lt"/>
              <a:ea typeface="+mn-ea"/>
              <a:cs typeface="+mn-cs"/>
            </a:rPr>
            <a:t>und </a:t>
          </a:r>
          <a:r>
            <a:rPr lang="de-DE" sz="1200" b="0" baseline="0" dirty="0">
              <a:solidFill>
                <a:schemeClr val="tx1"/>
              </a:solidFill>
              <a:latin typeface="+mn-lt"/>
              <a:ea typeface="+mn-ea"/>
              <a:cs typeface="+mn-cs"/>
            </a:rPr>
            <a:t>den ggf. selbst erzeugten Strom (Eigenerzeugung)  in Summe ein. </a:t>
          </a:r>
        </a:p>
      </xdr:txBody>
    </xdr:sp>
    <xdr:clientData fPrintsWithSheet="0"/>
  </xdr:twoCellAnchor>
  <xdr:twoCellAnchor>
    <xdr:from>
      <xdr:col>18</xdr:col>
      <xdr:colOff>317392</xdr:colOff>
      <xdr:row>25</xdr:row>
      <xdr:rowOff>41097</xdr:rowOff>
    </xdr:from>
    <xdr:to>
      <xdr:col>23</xdr:col>
      <xdr:colOff>37110</xdr:colOff>
      <xdr:row>31</xdr:row>
      <xdr:rowOff>105834</xdr:rowOff>
    </xdr:to>
    <xdr:sp macro="" textlink="">
      <xdr:nvSpPr>
        <xdr:cNvPr id="5" name="Textfeld 4">
          <a:extLst>
            <a:ext uri="{FF2B5EF4-FFF2-40B4-BE49-F238E27FC236}">
              <a16:creationId xmlns:a16="http://schemas.microsoft.com/office/drawing/2014/main" id="{00000000-0008-0000-0900-000005000000}"/>
            </a:ext>
          </a:extLst>
        </xdr:cNvPr>
        <xdr:cNvSpPr txBox="1"/>
      </xdr:nvSpPr>
      <xdr:spPr>
        <a:xfrm>
          <a:off x="7725725" y="4486097"/>
          <a:ext cx="3646135" cy="985487"/>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Mögliche Referenzgrößen, um den Stromverbrauch des Unternehmens in Relation zu setzen könnten z. B. sein:</a:t>
          </a:r>
        </a:p>
        <a:p>
          <a:pPr marL="0" indent="0">
            <a:spcBef>
              <a:spcPts val="576"/>
            </a:spcBef>
          </a:pPr>
          <a:r>
            <a:rPr lang="de-DE" sz="1200" b="0" baseline="0" dirty="0">
              <a:solidFill>
                <a:schemeClr val="tx1"/>
              </a:solidFill>
              <a:latin typeface="+mn-lt"/>
              <a:ea typeface="+mn-ea"/>
              <a:cs typeface="+mn-cs"/>
            </a:rPr>
            <a:t>Verkauftes Produkt [t], Umsatz [€], Produzierte Flaschen [-]</a:t>
          </a:r>
        </a:p>
      </xdr:txBody>
    </xdr:sp>
    <xdr:clientData fPrintsWithSheet="0"/>
  </xdr:twoCellAnchor>
  <xdr:twoCellAnchor>
    <xdr:from>
      <xdr:col>18</xdr:col>
      <xdr:colOff>313765</xdr:colOff>
      <xdr:row>33</xdr:row>
      <xdr:rowOff>683988</xdr:rowOff>
    </xdr:from>
    <xdr:to>
      <xdr:col>23</xdr:col>
      <xdr:colOff>72330</xdr:colOff>
      <xdr:row>39</xdr:row>
      <xdr:rowOff>52917</xdr:rowOff>
    </xdr:to>
    <xdr:sp macro="" textlink="">
      <xdr:nvSpPr>
        <xdr:cNvPr id="7" name="Textfeld 6">
          <a:extLst>
            <a:ext uri="{FF2B5EF4-FFF2-40B4-BE49-F238E27FC236}">
              <a16:creationId xmlns:a16="http://schemas.microsoft.com/office/drawing/2014/main" id="{00000000-0008-0000-0900-000007000000}"/>
            </a:ext>
          </a:extLst>
        </xdr:cNvPr>
        <xdr:cNvSpPr txBox="1"/>
      </xdr:nvSpPr>
      <xdr:spPr>
        <a:xfrm>
          <a:off x="7722098" y="6314321"/>
          <a:ext cx="3684982" cy="1136346"/>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Der Begriff erneuerbaren Energien (EE) bezieht sich insbesondere auf Stromerzeugung aus Photovoltaik (PV) oder Windenergie oder mittels KWK aus Biomasse und Biogas.</a:t>
          </a:r>
        </a:p>
      </xdr:txBody>
    </xdr:sp>
    <xdr:clientData fPrintsWithSheet="0"/>
  </xdr:twoCellAnchor>
  <xdr:twoCellAnchor>
    <xdr:from>
      <xdr:col>18</xdr:col>
      <xdr:colOff>308294</xdr:colOff>
      <xdr:row>11</xdr:row>
      <xdr:rowOff>13608</xdr:rowOff>
    </xdr:from>
    <xdr:to>
      <xdr:col>23</xdr:col>
      <xdr:colOff>27214</xdr:colOff>
      <xdr:row>17</xdr:row>
      <xdr:rowOff>54428</xdr:rowOff>
    </xdr:to>
    <xdr:sp macro="" textlink="">
      <xdr:nvSpPr>
        <xdr:cNvPr id="8" name="Textfeld 7">
          <a:extLst>
            <a:ext uri="{FF2B5EF4-FFF2-40B4-BE49-F238E27FC236}">
              <a16:creationId xmlns:a16="http://schemas.microsoft.com/office/drawing/2014/main" id="{00000000-0008-0000-0900-000008000000}"/>
            </a:ext>
          </a:extLst>
        </xdr:cNvPr>
        <xdr:cNvSpPr txBox="1"/>
      </xdr:nvSpPr>
      <xdr:spPr>
        <a:xfrm>
          <a:off x="7718744" y="2499633"/>
          <a:ext cx="3643220" cy="850445"/>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Sie können das aktuellste Referenzjahr anpassen, die weiteren Jahre werden automatisch angepasst: z.B. geben Sie 2018 an, dann werden ebenfalls die Daten von 2017 und 2016 abgefragt.</a:t>
          </a:r>
        </a:p>
      </xdr:txBody>
    </xdr:sp>
    <xdr:clientData fPrintsWithSheet="0"/>
  </xdr:twoCellAnchor>
  <xdr:twoCellAnchor>
    <xdr:from>
      <xdr:col>18</xdr:col>
      <xdr:colOff>308964</xdr:colOff>
      <xdr:row>42</xdr:row>
      <xdr:rowOff>54005</xdr:rowOff>
    </xdr:from>
    <xdr:to>
      <xdr:col>23</xdr:col>
      <xdr:colOff>258535</xdr:colOff>
      <xdr:row>66</xdr:row>
      <xdr:rowOff>204107</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747502</xdr:colOff>
      <xdr:row>16</xdr:row>
      <xdr:rowOff>217715</xdr:rowOff>
    </xdr:from>
    <xdr:to>
      <xdr:col>30</xdr:col>
      <xdr:colOff>120773</xdr:colOff>
      <xdr:row>36</xdr:row>
      <xdr:rowOff>253697</xdr:rowOff>
    </xdr:to>
    <xdr:graphicFrame macro="">
      <xdr:nvGraphicFramePr>
        <xdr:cNvPr id="13" name="Diagramm 12">
          <a:extLst>
            <a:ext uri="{FF2B5EF4-FFF2-40B4-BE49-F238E27FC236}">
              <a16:creationId xmlns:a16="http://schemas.microsoft.com/office/drawing/2014/main" id="{00000000-0008-0000-09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23432</xdr:colOff>
      <xdr:row>42</xdr:row>
      <xdr:rowOff>71436</xdr:rowOff>
    </xdr:from>
    <xdr:to>
      <xdr:col>30</xdr:col>
      <xdr:colOff>92225</xdr:colOff>
      <xdr:row>66</xdr:row>
      <xdr:rowOff>214311</xdr:rowOff>
    </xdr:to>
    <xdr:graphicFrame macro="">
      <xdr:nvGraphicFramePr>
        <xdr:cNvPr id="15" name="Diagramm 14">
          <a:extLst>
            <a:ext uri="{FF2B5EF4-FFF2-40B4-BE49-F238E27FC236}">
              <a16:creationId xmlns:a16="http://schemas.microsoft.com/office/drawing/2014/main" id="{00000000-0008-0000-09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312966</xdr:colOff>
      <xdr:row>33</xdr:row>
      <xdr:rowOff>80132</xdr:rowOff>
    </xdr:from>
    <xdr:to>
      <xdr:col>23</xdr:col>
      <xdr:colOff>40822</xdr:colOff>
      <xdr:row>33</xdr:row>
      <xdr:rowOff>562964</xdr:rowOff>
    </xdr:to>
    <xdr:sp macro="" textlink="">
      <xdr:nvSpPr>
        <xdr:cNvPr id="16" name="Textfeld 15">
          <a:extLst>
            <a:ext uri="{FF2B5EF4-FFF2-40B4-BE49-F238E27FC236}">
              <a16:creationId xmlns:a16="http://schemas.microsoft.com/office/drawing/2014/main" id="{00000000-0008-0000-0900-000010000000}"/>
            </a:ext>
          </a:extLst>
        </xdr:cNvPr>
        <xdr:cNvSpPr txBox="1"/>
      </xdr:nvSpPr>
      <xdr:spPr>
        <a:xfrm>
          <a:off x="7721299" y="5710465"/>
          <a:ext cx="3654273" cy="482832"/>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Grünstrom wird als Synonym für Stromerzeugung aus (EE) benutzt.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10</xdr:col>
      <xdr:colOff>884237</xdr:colOff>
      <xdr:row>1</xdr:row>
      <xdr:rowOff>53446</xdr:rowOff>
    </xdr:from>
    <xdr:to>
      <xdr:col>12</xdr:col>
      <xdr:colOff>263126</xdr:colOff>
      <xdr:row>3</xdr:row>
      <xdr:rowOff>12267</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08587" y="301096"/>
          <a:ext cx="855264" cy="492221"/>
        </a:xfrm>
        <a:prstGeom prst="rect">
          <a:avLst/>
        </a:prstGeom>
      </xdr:spPr>
    </xdr:pic>
    <xdr:clientData/>
  </xdr:twoCellAnchor>
  <xdr:twoCellAnchor>
    <xdr:from>
      <xdr:col>14</xdr:col>
      <xdr:colOff>458072</xdr:colOff>
      <xdr:row>8</xdr:row>
      <xdr:rowOff>130175</xdr:rowOff>
    </xdr:from>
    <xdr:to>
      <xdr:col>19</xdr:col>
      <xdr:colOff>612588</xdr:colOff>
      <xdr:row>12</xdr:row>
      <xdr:rowOff>125942</xdr:rowOff>
    </xdr:to>
    <xdr:sp macro="" textlink="">
      <xdr:nvSpPr>
        <xdr:cNvPr id="8" name="Textfeld 7">
          <a:extLst>
            <a:ext uri="{FF2B5EF4-FFF2-40B4-BE49-F238E27FC236}">
              <a16:creationId xmlns:a16="http://schemas.microsoft.com/office/drawing/2014/main" id="{00000000-0008-0000-0A00-000008000000}"/>
            </a:ext>
          </a:extLst>
        </xdr:cNvPr>
        <xdr:cNvSpPr txBox="1"/>
      </xdr:nvSpPr>
      <xdr:spPr>
        <a:xfrm>
          <a:off x="6868397" y="1835150"/>
          <a:ext cx="4078816" cy="710142"/>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Um die Lesbarkeit zu vereinfachen wird im weiteren Verlauf nur von Abwärme gesprochen. Darunter werden in diesem Fall stets Abwärme </a:t>
          </a:r>
          <a:r>
            <a:rPr lang="de-DE" sz="1200" b="1" baseline="0" dirty="0">
              <a:solidFill>
                <a:schemeClr val="tx1"/>
              </a:solidFill>
              <a:latin typeface="+mn-lt"/>
              <a:ea typeface="+mn-ea"/>
              <a:cs typeface="+mn-cs"/>
            </a:rPr>
            <a:t>und</a:t>
          </a:r>
          <a:r>
            <a:rPr lang="de-DE" sz="1200" b="0" baseline="0" dirty="0">
              <a:solidFill>
                <a:schemeClr val="tx1"/>
              </a:solidFill>
              <a:latin typeface="+mn-lt"/>
              <a:ea typeface="+mn-ea"/>
              <a:cs typeface="+mn-cs"/>
            </a:rPr>
            <a:t> Prosesswärme zusammengefasst.</a:t>
          </a:r>
        </a:p>
      </xdr:txBody>
    </xdr:sp>
    <xdr:clientData fPrintsWithSheet="0"/>
  </xdr:twoCellAnchor>
  <xdr:twoCellAnchor>
    <xdr:from>
      <xdr:col>14</xdr:col>
      <xdr:colOff>484909</xdr:colOff>
      <xdr:row>29</xdr:row>
      <xdr:rowOff>46759</xdr:rowOff>
    </xdr:from>
    <xdr:to>
      <xdr:col>19</xdr:col>
      <xdr:colOff>554182</xdr:colOff>
      <xdr:row>39</xdr:row>
      <xdr:rowOff>28575</xdr:rowOff>
    </xdr:to>
    <xdr:sp macro="" textlink="">
      <xdr:nvSpPr>
        <xdr:cNvPr id="5" name="Textfeld 4">
          <a:extLst>
            <a:ext uri="{FF2B5EF4-FFF2-40B4-BE49-F238E27FC236}">
              <a16:creationId xmlns:a16="http://schemas.microsoft.com/office/drawing/2014/main" id="{00000000-0008-0000-0A00-000005000000}"/>
            </a:ext>
          </a:extLst>
        </xdr:cNvPr>
        <xdr:cNvSpPr txBox="1"/>
      </xdr:nvSpPr>
      <xdr:spPr>
        <a:xfrm>
          <a:off x="6819034" y="4466359"/>
          <a:ext cx="3993573" cy="1010516"/>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Sie können das aktuellste Referenzjahr anpassen, die weiteren Jahre werden automatisch angepasst: z.B. geben Sie 2018 an, werden ebenfalls die Daten von 2017 und 2016 abgefragt.</a:t>
          </a:r>
        </a:p>
      </xdr:txBody>
    </xdr:sp>
    <xdr:clientData fPrintsWithSheet="0"/>
  </xdr:twoCellAnchor>
  <xdr:twoCellAnchor>
    <xdr:from>
      <xdr:col>14</xdr:col>
      <xdr:colOff>458072</xdr:colOff>
      <xdr:row>1</xdr:row>
      <xdr:rowOff>139700</xdr:rowOff>
    </xdr:from>
    <xdr:to>
      <xdr:col>19</xdr:col>
      <xdr:colOff>612588</xdr:colOff>
      <xdr:row>6</xdr:row>
      <xdr:rowOff>180975</xdr:rowOff>
    </xdr:to>
    <xdr:sp macro="" textlink="">
      <xdr:nvSpPr>
        <xdr:cNvPr id="6" name="Textfeld 5">
          <a:extLst>
            <a:ext uri="{FF2B5EF4-FFF2-40B4-BE49-F238E27FC236}">
              <a16:creationId xmlns:a16="http://schemas.microsoft.com/office/drawing/2014/main" id="{00000000-0008-0000-0A00-000006000000}"/>
            </a:ext>
          </a:extLst>
        </xdr:cNvPr>
        <xdr:cNvSpPr txBox="1"/>
      </xdr:nvSpPr>
      <xdr:spPr>
        <a:xfrm>
          <a:off x="6868397" y="387350"/>
          <a:ext cx="4078816" cy="1231900"/>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spcBef>
              <a:spcPts val="576"/>
            </a:spcBef>
          </a:pPr>
          <a:r>
            <a:rPr lang="de-DE" sz="1200" b="0" baseline="0" dirty="0">
              <a:solidFill>
                <a:schemeClr val="tx1"/>
              </a:solidFill>
              <a:latin typeface="+mn-lt"/>
              <a:ea typeface="+mn-ea"/>
              <a:cs typeface="+mn-cs"/>
            </a:rPr>
            <a:t>Mit den Informationen auf dieser Seite stellen Sie bitte dar, ob es in dem Unternehmen die Möglichkeit der Abwärmenutzung gibt und ob Sie in dem Bereich schon aktiv sind.</a:t>
          </a:r>
        </a:p>
        <a:p>
          <a:pPr marL="0" indent="0">
            <a:spcBef>
              <a:spcPts val="576"/>
            </a:spcBef>
          </a:pPr>
          <a:r>
            <a:rPr lang="de-DE" sz="1200" b="0" baseline="0" dirty="0">
              <a:solidFill>
                <a:schemeClr val="tx1"/>
              </a:solidFill>
              <a:latin typeface="+mn-lt"/>
              <a:ea typeface="+mn-ea"/>
              <a:cs typeface="+mn-cs"/>
            </a:rPr>
            <a:t>Bitte geben Sie hier auch die durch KWK erzeugte Wärme ein!</a:t>
          </a:r>
        </a:p>
      </xdr:txBody>
    </xdr:sp>
    <xdr:clientData fPrintsWithSheet="0"/>
  </xdr:twoCellAnchor>
  <xdr:twoCellAnchor>
    <xdr:from>
      <xdr:col>14</xdr:col>
      <xdr:colOff>509586</xdr:colOff>
      <xdr:row>40</xdr:row>
      <xdr:rowOff>57150</xdr:rowOff>
    </xdr:from>
    <xdr:to>
      <xdr:col>19</xdr:col>
      <xdr:colOff>571499</xdr:colOff>
      <xdr:row>54</xdr:row>
      <xdr:rowOff>19050</xdr:rowOff>
    </xdr:to>
    <xdr:graphicFrame macro="">
      <xdr:nvGraphicFramePr>
        <xdr:cNvPr id="14" name="Diagramm 13">
          <a:extLst>
            <a:ext uri="{FF2B5EF4-FFF2-40B4-BE49-F238E27FC236}">
              <a16:creationId xmlns:a16="http://schemas.microsoft.com/office/drawing/2014/main" id="{00000000-0008-0000-0A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ÖKOTEC">
  <a:themeElements>
    <a:clrScheme name="NEUE OEKOTEC PALETTE">
      <a:dk1>
        <a:sysClr val="windowText" lastClr="000000"/>
      </a:dk1>
      <a:lt1>
        <a:sysClr val="window" lastClr="FFFFFF"/>
      </a:lt1>
      <a:dk2>
        <a:srgbClr val="646464"/>
      </a:dk2>
      <a:lt2>
        <a:srgbClr val="7ABCCE"/>
      </a:lt2>
      <a:accent1>
        <a:srgbClr val="0669B2"/>
      </a:accent1>
      <a:accent2>
        <a:srgbClr val="00AEC7"/>
      </a:accent2>
      <a:accent3>
        <a:srgbClr val="64B446"/>
      </a:accent3>
      <a:accent4>
        <a:srgbClr val="F49F25"/>
      </a:accent4>
      <a:accent5>
        <a:srgbClr val="199C6A"/>
      </a:accent5>
      <a:accent6>
        <a:srgbClr val="7ABCCE"/>
      </a:accent6>
      <a:hlink>
        <a:srgbClr val="0669B2"/>
      </a:hlink>
      <a:folHlink>
        <a:srgbClr val="7ABCCE"/>
      </a:folHlink>
    </a:clrScheme>
    <a:fontScheme name="Larissa">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ln>
          <a:noFill/>
        </a:ln>
        <a:effectLst/>
      </a:spPr>
      <a:bodyPr lIns="180000" rIns="180000" rtlCol="0" anchor="ctr"/>
      <a:lstStyle>
        <a:defPPr marL="0" marR="0" indent="0" algn="l" defTabSz="914400" rtl="0" eaLnBrk="1" fontAlgn="auto" latinLnBrk="0" hangingPunct="1">
          <a:lnSpc>
            <a:spcPct val="100000"/>
          </a:lnSpc>
          <a:spcBef>
            <a:spcPct val="20000"/>
          </a:spcBef>
          <a:spcAft>
            <a:spcPts val="0"/>
          </a:spcAft>
          <a:buClrTx/>
          <a:buSzPct val="110000"/>
          <a:buFont typeface="Arial"/>
          <a:buNone/>
          <a:tabLst/>
          <a:defRPr kumimoji="0" sz="2400" b="1" i="0" u="none" strike="noStrike" kern="1200" cap="none" spc="0" normalizeH="0" baseline="0" noProof="0" dirty="0" smtClean="0">
            <a:ln>
              <a:noFill/>
            </a:ln>
            <a:solidFill>
              <a:schemeClr val="tx1">
                <a:lumMod val="75000"/>
                <a:lumOff val="25000"/>
              </a:schemeClr>
            </a:solidFill>
            <a:effectLst/>
            <a:uLnTx/>
            <a:uFillTx/>
            <a:latin typeface="Arial" panose="020B0604020202020204" pitchFamily="34" charset="0"/>
            <a:ea typeface="+mn-ea"/>
            <a:cs typeface="Arial" panose="020B0604020202020204" pitchFamily="34" charset="0"/>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noAutofit/>
      </a:bodyPr>
      <a:lstStyle>
        <a:defPPr>
          <a:spcBef>
            <a:spcPts val="576"/>
          </a:spcBef>
          <a:defRPr sz="2400" b="1" dirty="0" smtClean="0">
            <a:solidFill>
              <a:schemeClr val="tx1">
                <a:lumMod val="65000"/>
                <a:lumOff val="35000"/>
              </a:schemeClr>
            </a:solidFill>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R22"/>
  <sheetViews>
    <sheetView showGridLines="0" tabSelected="1" zoomScale="70" zoomScaleNormal="70" zoomScaleSheetLayoutView="100" zoomScalePageLayoutView="80" workbookViewId="0">
      <selection activeCell="D12" sqref="D12:E12"/>
    </sheetView>
  </sheetViews>
  <sheetFormatPr baseColWidth="10" defaultColWidth="11.42578125" defaultRowHeight="15" outlineLevelCol="1"/>
  <cols>
    <col min="1" max="1" width="3.140625" style="48" customWidth="1"/>
    <col min="2" max="2" width="3.7109375" style="48" customWidth="1"/>
    <col min="3" max="4" width="8.5703125" style="48" customWidth="1"/>
    <col min="5" max="5" width="7" style="48" bestFit="1" customWidth="1"/>
    <col min="6" max="12" width="8.5703125" style="48" customWidth="1"/>
    <col min="13" max="13" width="3" style="48" customWidth="1"/>
    <col min="14" max="14" width="4" style="48" customWidth="1"/>
    <col min="15" max="16" width="11.42578125" style="48"/>
    <col min="17" max="17" width="11.42578125" style="48" hidden="1" customWidth="1" outlineLevel="1"/>
    <col min="18" max="18" width="11.42578125" style="48" collapsed="1"/>
    <col min="19" max="20" width="11.42578125" style="48"/>
    <col min="21" max="21" width="20.7109375" style="48" customWidth="1"/>
    <col min="22" max="16384" width="11.42578125" style="48"/>
  </cols>
  <sheetData>
    <row r="1" spans="1:17" ht="15.75" thickTop="1">
      <c r="A1" s="38"/>
      <c r="B1" s="39"/>
      <c r="C1" s="39"/>
      <c r="D1" s="39"/>
      <c r="E1" s="39"/>
      <c r="F1" s="39"/>
      <c r="G1" s="39"/>
      <c r="H1" s="39"/>
      <c r="I1" s="39"/>
      <c r="J1" s="39"/>
      <c r="K1" s="39"/>
      <c r="L1" s="39"/>
      <c r="M1" s="40"/>
    </row>
    <row r="2" spans="1:17" ht="60.75" customHeight="1">
      <c r="A2" s="41"/>
      <c r="B2"/>
      <c r="C2"/>
      <c r="D2"/>
      <c r="E2"/>
      <c r="F2"/>
      <c r="G2"/>
      <c r="H2"/>
      <c r="I2"/>
      <c r="J2"/>
      <c r="K2"/>
      <c r="L2"/>
      <c r="M2" s="42"/>
    </row>
    <row r="3" spans="1:17" ht="76.5" customHeight="1">
      <c r="A3" s="41"/>
      <c r="B3"/>
      <c r="C3" s="244" t="s">
        <v>268</v>
      </c>
      <c r="D3" s="244"/>
      <c r="E3" s="244"/>
      <c r="F3" s="244"/>
      <c r="G3" s="244"/>
      <c r="H3" s="244"/>
      <c r="I3" s="244"/>
      <c r="J3" s="244"/>
      <c r="K3" s="244"/>
      <c r="L3"/>
      <c r="M3" s="42"/>
    </row>
    <row r="4" spans="1:17" ht="11.25" customHeight="1">
      <c r="A4" s="41"/>
      <c r="B4"/>
      <c r="C4" s="13"/>
      <c r="D4" s="13"/>
      <c r="E4" s="13"/>
      <c r="F4" s="13"/>
      <c r="G4" s="13"/>
      <c r="H4" s="13"/>
      <c r="I4" s="13"/>
      <c r="J4" s="13"/>
      <c r="K4" s="13"/>
      <c r="L4" s="47"/>
      <c r="M4" s="42"/>
    </row>
    <row r="5" spans="1:17" ht="169.5" customHeight="1">
      <c r="A5" s="41"/>
      <c r="B5"/>
      <c r="C5" s="245" t="s">
        <v>270</v>
      </c>
      <c r="D5" s="245"/>
      <c r="E5" s="245"/>
      <c r="F5" s="245"/>
      <c r="G5" s="245"/>
      <c r="H5" s="245"/>
      <c r="I5" s="245"/>
      <c r="J5" s="245"/>
      <c r="K5" s="245"/>
      <c r="L5"/>
      <c r="M5" s="42"/>
      <c r="Q5" s="48" t="s">
        <v>263</v>
      </c>
    </row>
    <row r="6" spans="1:17" s="180" customFormat="1" ht="21.75" customHeight="1">
      <c r="A6" s="212"/>
      <c r="B6" s="145"/>
      <c r="C6" s="248" t="s">
        <v>258</v>
      </c>
      <c r="D6" s="248"/>
      <c r="E6" s="248"/>
      <c r="F6" s="248"/>
      <c r="G6" s="248"/>
      <c r="H6" s="248"/>
      <c r="I6" s="248"/>
      <c r="J6" s="248"/>
      <c r="K6" s="248"/>
      <c r="L6" s="145"/>
      <c r="M6" s="213"/>
      <c r="Q6" s="90" t="s">
        <v>81</v>
      </c>
    </row>
    <row r="7" spans="1:17">
      <c r="A7" s="41"/>
      <c r="B7"/>
      <c r="C7" s="245" t="s">
        <v>259</v>
      </c>
      <c r="D7" s="245"/>
      <c r="E7" s="245"/>
      <c r="F7" s="245"/>
      <c r="G7" s="245"/>
      <c r="H7" s="245"/>
      <c r="I7" s="245"/>
      <c r="J7" s="245"/>
      <c r="K7" s="245"/>
      <c r="L7"/>
      <c r="M7" s="42"/>
      <c r="Q7" s="91" t="s">
        <v>261</v>
      </c>
    </row>
    <row r="8" spans="1:17" s="157" customFormat="1">
      <c r="A8" s="208"/>
      <c r="B8" s="211"/>
      <c r="C8" s="211" t="s">
        <v>255</v>
      </c>
      <c r="D8" s="247" t="s">
        <v>256</v>
      </c>
      <c r="E8" s="247"/>
      <c r="F8" s="247"/>
      <c r="G8" s="247"/>
      <c r="H8" s="247"/>
      <c r="I8" s="247"/>
      <c r="J8" s="247"/>
      <c r="K8" s="247"/>
      <c r="L8" s="211"/>
      <c r="M8" s="210"/>
      <c r="Q8" s="132" t="s">
        <v>262</v>
      </c>
    </row>
    <row r="9" spans="1:17" ht="39" customHeight="1">
      <c r="A9" s="41"/>
      <c r="B9"/>
      <c r="C9" s="246" t="s">
        <v>257</v>
      </c>
      <c r="D9" s="246"/>
      <c r="E9" s="246"/>
      <c r="F9" s="246"/>
      <c r="G9" s="246"/>
      <c r="H9" s="246"/>
      <c r="I9" s="246"/>
      <c r="J9" s="246"/>
      <c r="K9" s="246"/>
      <c r="L9"/>
      <c r="M9" s="42"/>
    </row>
    <row r="10" spans="1:17" s="222" customFormat="1" ht="15.75">
      <c r="A10" s="214"/>
      <c r="B10" s="215"/>
      <c r="C10" s="216" t="s">
        <v>255</v>
      </c>
      <c r="D10" s="218" t="s">
        <v>13</v>
      </c>
      <c r="E10" s="218">
        <v>1256</v>
      </c>
      <c r="F10" s="219" t="s">
        <v>67</v>
      </c>
      <c r="G10" s="220"/>
      <c r="H10" s="217"/>
      <c r="I10" s="217"/>
      <c r="J10" s="217"/>
      <c r="K10" s="217"/>
      <c r="L10" s="217"/>
      <c r="M10" s="221"/>
    </row>
    <row r="11" spans="1:17" ht="27" customHeight="1">
      <c r="A11" s="41"/>
      <c r="B11"/>
      <c r="C11" s="246" t="s">
        <v>260</v>
      </c>
      <c r="D11" s="246"/>
      <c r="E11" s="246"/>
      <c r="F11" s="246"/>
      <c r="G11" s="246"/>
      <c r="H11" s="246"/>
      <c r="I11" s="246"/>
      <c r="J11" s="246"/>
      <c r="K11" s="246"/>
      <c r="L11"/>
      <c r="M11" s="42"/>
    </row>
    <row r="12" spans="1:17" s="157" customFormat="1" ht="15.75">
      <c r="A12" s="208"/>
      <c r="B12" s="209"/>
      <c r="C12" s="211" t="s">
        <v>255</v>
      </c>
      <c r="D12" s="249" t="s">
        <v>81</v>
      </c>
      <c r="E12" s="250"/>
      <c r="F12" s="118"/>
      <c r="G12" s="118"/>
      <c r="H12" s="118"/>
      <c r="I12" s="118"/>
      <c r="J12" s="118"/>
      <c r="K12" s="118"/>
      <c r="L12" s="118"/>
      <c r="M12" s="210"/>
    </row>
    <row r="13" spans="1:17">
      <c r="A13" s="41"/>
      <c r="B13"/>
      <c r="C13" s="49"/>
      <c r="D13" s="49"/>
      <c r="E13" s="49"/>
      <c r="F13" s="49"/>
      <c r="G13" s="49"/>
      <c r="H13" s="49"/>
      <c r="I13" s="49"/>
      <c r="J13" s="49"/>
      <c r="K13" s="49"/>
      <c r="L13"/>
      <c r="M13" s="42"/>
    </row>
    <row r="14" spans="1:17" ht="20.25" customHeight="1">
      <c r="A14" s="41"/>
      <c r="B14"/>
      <c r="C14" s="246" t="s">
        <v>264</v>
      </c>
      <c r="D14" s="246"/>
      <c r="E14" s="246"/>
      <c r="F14" s="246"/>
      <c r="G14" s="246"/>
      <c r="H14" s="246"/>
      <c r="I14" s="246"/>
      <c r="J14" s="246"/>
      <c r="K14" s="246"/>
      <c r="L14"/>
      <c r="M14" s="42"/>
    </row>
    <row r="15" spans="1:17" ht="46.5" customHeight="1">
      <c r="A15" s="41"/>
      <c r="B15"/>
      <c r="C15" s="49" t="s">
        <v>141</v>
      </c>
      <c r="D15" s="49"/>
      <c r="E15" s="49"/>
      <c r="F15" s="49"/>
      <c r="G15" s="49"/>
      <c r="H15" s="49"/>
      <c r="I15" s="49"/>
      <c r="J15" s="49"/>
      <c r="K15" s="49"/>
      <c r="L15"/>
      <c r="M15" s="42"/>
    </row>
    <row r="16" spans="1:17" ht="152.25" customHeight="1">
      <c r="A16" s="41"/>
      <c r="B16"/>
      <c r="C16" s="246" t="s">
        <v>267</v>
      </c>
      <c r="D16" s="246"/>
      <c r="E16" s="246"/>
      <c r="F16" s="246"/>
      <c r="G16" s="246"/>
      <c r="H16" s="246"/>
      <c r="I16" s="246"/>
      <c r="J16" s="246"/>
      <c r="K16" s="246"/>
      <c r="L16"/>
      <c r="M16" s="42"/>
    </row>
    <row r="17" spans="1:13" ht="15" customHeight="1">
      <c r="A17" s="41"/>
      <c r="B17"/>
      <c r="C17" s="49"/>
      <c r="D17" s="49"/>
      <c r="E17" s="49"/>
      <c r="F17" s="49"/>
      <c r="G17" s="49"/>
      <c r="H17" s="49"/>
      <c r="I17" s="49"/>
      <c r="J17" s="49"/>
      <c r="K17" s="49"/>
      <c r="L17"/>
      <c r="M17" s="42"/>
    </row>
    <row r="18" spans="1:13">
      <c r="A18" s="41"/>
      <c r="B18"/>
      <c r="C18" s="49"/>
      <c r="D18" s="49"/>
      <c r="E18" s="49"/>
      <c r="F18" s="49"/>
      <c r="G18" s="49"/>
      <c r="H18" s="49"/>
      <c r="I18" s="49"/>
      <c r="J18" s="49"/>
      <c r="K18" s="49"/>
      <c r="L18"/>
      <c r="M18" s="42"/>
    </row>
    <row r="19" spans="1:13">
      <c r="A19" s="41"/>
      <c r="B19"/>
      <c r="C19" t="s">
        <v>269</v>
      </c>
      <c r="D19"/>
      <c r="E19"/>
      <c r="F19"/>
      <c r="G19"/>
      <c r="H19"/>
      <c r="I19"/>
      <c r="J19"/>
      <c r="K19"/>
      <c r="L19" s="192" t="s">
        <v>122</v>
      </c>
      <c r="M19" s="42"/>
    </row>
    <row r="20" spans="1:13">
      <c r="A20" s="41"/>
      <c r="B20"/>
      <c r="C20" s="47"/>
      <c r="D20" s="47"/>
      <c r="E20" s="47"/>
      <c r="F20" s="47"/>
      <c r="G20" s="47"/>
      <c r="H20" s="47"/>
      <c r="I20" s="47"/>
      <c r="J20" s="47"/>
      <c r="K20" s="47"/>
      <c r="L20"/>
      <c r="M20" s="42"/>
    </row>
    <row r="21" spans="1:13" ht="15.75" thickBot="1">
      <c r="A21" s="44"/>
      <c r="B21" s="45"/>
      <c r="C21" s="45"/>
      <c r="D21" s="45"/>
      <c r="E21" s="45"/>
      <c r="F21" s="45"/>
      <c r="G21" s="45"/>
      <c r="H21" s="45"/>
      <c r="I21" s="45"/>
      <c r="J21" s="45"/>
      <c r="K21" s="45"/>
      <c r="L21" s="45"/>
      <c r="M21" s="46"/>
    </row>
    <row r="22" spans="1:13" ht="15.75" thickTop="1"/>
  </sheetData>
  <sheetProtection algorithmName="SHA-512" hashValue="bBb6QWOdO4iUxcP1vwHwNrdWQ1UNJ/gU1e50z8lS1imQw6yeo3W43dMpET2V7+Mxl9K+tP5v/I+z7ANXyXPOdA==" saltValue="DACLdWlntE2aMmYQiFA+Ug==" spinCount="100000" sheet="1" objects="1" scenarios="1" selectLockedCells="1"/>
  <customSheetViews>
    <customSheetView guid="{CC396835-032E-403D-9373-1FDB19E02350}" scale="70" showGridLines="0" fitToPage="1">
      <selection activeCell="D16" sqref="D16"/>
      <pageMargins left="0.70866141732283472" right="0.70866141732283472" top="0.78740157480314965" bottom="0.78740157480314965" header="0.31496062992125984" footer="0.31496062992125984"/>
      <pageSetup paperSize="9" orientation="portrait" r:id="rId1"/>
    </customSheetView>
  </customSheetViews>
  <mergeCells count="10">
    <mergeCell ref="C3:K3"/>
    <mergeCell ref="C5:K5"/>
    <mergeCell ref="C16:K16"/>
    <mergeCell ref="C7:K7"/>
    <mergeCell ref="C9:K9"/>
    <mergeCell ref="C14:K14"/>
    <mergeCell ref="D8:K8"/>
    <mergeCell ref="C11:K11"/>
    <mergeCell ref="C6:K6"/>
    <mergeCell ref="D12:E12"/>
  </mergeCells>
  <dataValidations count="1">
    <dataValidation type="list" allowBlank="1" showInputMessage="1" showErrorMessage="1" sqref="D12:E12" xr:uid="{836E9658-8B23-4C87-9751-F9E5B56A3687}">
      <formula1>$Q$6:$Q$8</formula1>
    </dataValidation>
  </dataValidations>
  <hyperlinks>
    <hyperlink ref="L19" location="Inhaltsverzeichnis!A1" display="weiter" xr:uid="{00000000-0004-0000-0100-000000000000}"/>
  </hyperlinks>
  <pageMargins left="0.70866141732283472" right="0.70866141732283472" top="0.78740157480314965" bottom="0.78740157480314965"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AP53"/>
  <sheetViews>
    <sheetView showGridLines="0" zoomScale="70" zoomScaleNormal="70" zoomScaleSheetLayoutView="110" workbookViewId="0">
      <selection activeCell="D50" sqref="D50"/>
    </sheetView>
  </sheetViews>
  <sheetFormatPr baseColWidth="10" defaultColWidth="11.42578125" defaultRowHeight="15" outlineLevelCol="1"/>
  <cols>
    <col min="1" max="1" width="3.7109375" style="48" customWidth="1"/>
    <col min="2" max="2" width="1.5703125" style="48" customWidth="1"/>
    <col min="3" max="3" width="2.7109375" style="48" customWidth="1"/>
    <col min="4" max="4" width="11.140625" style="48" customWidth="1"/>
    <col min="5" max="5" width="2" style="48" customWidth="1"/>
    <col min="6" max="6" width="11.140625" style="48" customWidth="1"/>
    <col min="7" max="7" width="1.42578125" style="48" customWidth="1"/>
    <col min="8" max="8" width="7.140625" style="48" customWidth="1"/>
    <col min="9" max="9" width="12.28515625" style="48" customWidth="1"/>
    <col min="10" max="10" width="1.85546875" style="48" customWidth="1"/>
    <col min="11" max="11" width="12.28515625" style="48" customWidth="1"/>
    <col min="12" max="12" width="1.85546875" style="48" customWidth="1"/>
    <col min="13" max="13" width="12.28515625" style="48" customWidth="1"/>
    <col min="14" max="14" width="1.42578125" style="48" customWidth="1"/>
    <col min="15" max="15" width="8.140625" style="48" customWidth="1"/>
    <col min="16" max="17" width="4.5703125" style="48" customWidth="1"/>
    <col min="18" max="18" width="11.42578125" style="48"/>
    <col min="19" max="19" width="13.140625" style="48" customWidth="1"/>
    <col min="20" max="27" width="11.42578125" style="48"/>
    <col min="28" max="28" width="11.42578125" style="48" hidden="1" customWidth="1" outlineLevel="1"/>
    <col min="29" max="29" width="17" style="48" hidden="1" customWidth="1" outlineLevel="1"/>
    <col min="30" max="31" width="11.42578125" style="48" hidden="1" customWidth="1" outlineLevel="1"/>
    <col min="32" max="32" width="11.42578125" style="48" collapsed="1"/>
    <col min="33" max="16384" width="11.42578125" style="48"/>
  </cols>
  <sheetData>
    <row r="1" spans="1:30" ht="19.5" customHeight="1" thickTop="1">
      <c r="A1" s="38"/>
      <c r="B1" s="39"/>
      <c r="C1" s="39"/>
      <c r="D1" s="39"/>
      <c r="E1" s="39"/>
      <c r="F1" s="39"/>
      <c r="G1" s="39"/>
      <c r="H1" s="39"/>
      <c r="I1" s="39"/>
      <c r="J1" s="39"/>
      <c r="K1" s="39"/>
      <c r="L1" s="39"/>
      <c r="M1" s="39"/>
      <c r="N1" s="39"/>
      <c r="O1" s="39"/>
      <c r="P1" s="39"/>
      <c r="Q1" s="40"/>
    </row>
    <row r="2" spans="1:30" ht="21" customHeight="1">
      <c r="A2" s="41"/>
      <c r="B2" s="69"/>
      <c r="C2"/>
      <c r="D2"/>
      <c r="E2"/>
      <c r="F2"/>
      <c r="G2"/>
      <c r="H2"/>
      <c r="I2"/>
      <c r="J2"/>
      <c r="K2"/>
      <c r="L2"/>
      <c r="M2"/>
      <c r="N2"/>
      <c r="O2"/>
      <c r="P2"/>
      <c r="Q2" s="42"/>
    </row>
    <row r="3" spans="1:30" ht="21" customHeight="1">
      <c r="A3" s="41"/>
      <c r="B3" s="69"/>
      <c r="C3"/>
      <c r="D3" s="270" t="s">
        <v>203</v>
      </c>
      <c r="E3" s="270"/>
      <c r="F3" s="270"/>
      <c r="G3" s="270"/>
      <c r="H3" s="270"/>
      <c r="I3" s="270"/>
      <c r="J3" s="270"/>
      <c r="K3" s="270"/>
      <c r="L3" s="270"/>
      <c r="M3" s="270"/>
      <c r="N3" s="270"/>
      <c r="O3" s="270"/>
      <c r="P3" s="13"/>
      <c r="Q3" s="85"/>
    </row>
    <row r="4" spans="1:30" ht="10.5" customHeight="1">
      <c r="A4" s="41"/>
      <c r="B4" s="69"/>
      <c r="C4"/>
      <c r="D4" s="1"/>
      <c r="E4"/>
      <c r="F4" s="1"/>
      <c r="G4" s="1"/>
      <c r="H4" s="1"/>
      <c r="I4" s="1"/>
      <c r="J4" s="1"/>
      <c r="K4"/>
      <c r="L4"/>
      <c r="M4"/>
      <c r="N4" s="1"/>
      <c r="O4"/>
      <c r="P4"/>
      <c r="Q4" s="42"/>
    </row>
    <row r="5" spans="1:30" ht="36" customHeight="1">
      <c r="A5" s="41"/>
      <c r="B5" s="69"/>
      <c r="C5"/>
      <c r="D5" s="314" t="s">
        <v>205</v>
      </c>
      <c r="E5" s="314"/>
      <c r="F5" s="314"/>
      <c r="G5" s="314"/>
      <c r="H5" s="314"/>
      <c r="I5" s="314"/>
      <c r="J5" s="314"/>
      <c r="K5" s="314"/>
      <c r="L5" s="314"/>
      <c r="M5" s="314"/>
      <c r="N5" s="314"/>
      <c r="O5" s="314"/>
      <c r="P5"/>
      <c r="Q5" s="42"/>
    </row>
    <row r="6" spans="1:30" ht="6" customHeight="1">
      <c r="A6" s="41"/>
      <c r="B6" s="69"/>
      <c r="C6"/>
      <c r="D6"/>
      <c r="E6"/>
      <c r="F6"/>
      <c r="G6"/>
      <c r="H6"/>
      <c r="I6"/>
      <c r="J6"/>
      <c r="K6"/>
      <c r="L6"/>
      <c r="M6"/>
      <c r="N6"/>
      <c r="O6"/>
      <c r="P6"/>
      <c r="Q6" s="42"/>
    </row>
    <row r="7" spans="1:30">
      <c r="A7" s="41"/>
      <c r="B7" s="69"/>
      <c r="C7"/>
      <c r="D7" t="s">
        <v>89</v>
      </c>
      <c r="E7"/>
      <c r="F7"/>
      <c r="G7"/>
      <c r="H7" t="s">
        <v>88</v>
      </c>
      <c r="I7"/>
      <c r="J7"/>
      <c r="K7"/>
      <c r="L7"/>
      <c r="M7" t="s">
        <v>74</v>
      </c>
      <c r="N7"/>
      <c r="O7"/>
      <c r="P7"/>
      <c r="Q7" s="42"/>
    </row>
    <row r="8" spans="1:30" ht="6" customHeight="1">
      <c r="A8" s="41"/>
      <c r="B8" s="69"/>
      <c r="C8"/>
      <c r="D8"/>
      <c r="E8"/>
      <c r="F8"/>
      <c r="G8"/>
      <c r="H8"/>
      <c r="I8"/>
      <c r="J8"/>
      <c r="K8"/>
      <c r="L8"/>
      <c r="M8"/>
      <c r="N8"/>
      <c r="O8"/>
      <c r="P8"/>
      <c r="Q8" s="42"/>
    </row>
    <row r="9" spans="1:30" ht="20.25" customHeight="1">
      <c r="A9" s="41"/>
      <c r="B9" s="69"/>
      <c r="C9"/>
      <c r="D9" s="264"/>
      <c r="E9" s="264"/>
      <c r="F9" s="264"/>
      <c r="G9"/>
      <c r="H9" s="264"/>
      <c r="I9" s="264"/>
      <c r="J9" s="264"/>
      <c r="K9" s="190"/>
      <c r="L9"/>
      <c r="M9" s="264"/>
      <c r="N9" s="264"/>
      <c r="O9" s="264"/>
      <c r="P9"/>
      <c r="Q9" s="42"/>
      <c r="AC9" s="159"/>
      <c r="AD9" s="159"/>
    </row>
    <row r="10" spans="1:30" ht="6" customHeight="1">
      <c r="A10" s="41"/>
      <c r="B10" s="69"/>
      <c r="C10"/>
      <c r="D10"/>
      <c r="E10"/>
      <c r="F10"/>
      <c r="G10"/>
      <c r="H10"/>
      <c r="I10"/>
      <c r="J10"/>
      <c r="K10"/>
      <c r="L10"/>
      <c r="M10"/>
      <c r="N10"/>
      <c r="O10"/>
      <c r="P10"/>
      <c r="Q10" s="42"/>
      <c r="AC10" s="159" t="s">
        <v>56</v>
      </c>
      <c r="AD10" s="159" t="s">
        <v>57</v>
      </c>
    </row>
    <row r="11" spans="1:30" ht="20.25" customHeight="1">
      <c r="A11" s="41"/>
      <c r="B11" s="69"/>
      <c r="C11"/>
      <c r="D11" s="264"/>
      <c r="E11" s="264"/>
      <c r="F11" s="264"/>
      <c r="G11"/>
      <c r="H11" s="264"/>
      <c r="I11" s="264"/>
      <c r="J11" s="264"/>
      <c r="K11" s="190"/>
      <c r="L11"/>
      <c r="M11" s="264"/>
      <c r="N11" s="264"/>
      <c r="O11" s="264"/>
      <c r="P11"/>
      <c r="Q11" s="42"/>
      <c r="AC11" s="159"/>
      <c r="AD11" s="159"/>
    </row>
    <row r="12" spans="1:30" ht="9.75" customHeight="1">
      <c r="A12" s="41"/>
      <c r="B12" s="69"/>
      <c r="C12"/>
      <c r="D12" s="76"/>
      <c r="E12"/>
      <c r="F12"/>
      <c r="G12"/>
      <c r="H12"/>
      <c r="I12"/>
      <c r="J12"/>
      <c r="K12"/>
      <c r="L12"/>
      <c r="M12"/>
      <c r="N12"/>
      <c r="O12"/>
      <c r="P12"/>
      <c r="Q12" s="42"/>
      <c r="AC12" s="159" t="s">
        <v>157</v>
      </c>
      <c r="AD12" s="159" t="str">
        <f>D25</f>
        <v>bitte auswählen</v>
      </c>
    </row>
    <row r="13" spans="1:30" ht="15.75">
      <c r="A13" s="41"/>
      <c r="B13" s="69"/>
      <c r="C13"/>
      <c r="D13" s="75" t="s">
        <v>253</v>
      </c>
      <c r="E13"/>
      <c r="F13"/>
      <c r="G13" s="6"/>
      <c r="H13" s="6"/>
      <c r="I13"/>
      <c r="J13" s="6"/>
      <c r="K13"/>
      <c r="L13"/>
      <c r="M13"/>
      <c r="N13" s="6"/>
      <c r="O13"/>
      <c r="P13"/>
      <c r="Q13" s="42"/>
      <c r="AC13" s="159" t="s">
        <v>158</v>
      </c>
      <c r="AD13" s="159" t="str">
        <f>D27</f>
        <v>bitte auswählen</v>
      </c>
    </row>
    <row r="14" spans="1:30" ht="6" customHeight="1">
      <c r="A14" s="41"/>
      <c r="B14" s="69"/>
      <c r="C14"/>
      <c r="D14"/>
      <c r="E14"/>
      <c r="F14"/>
      <c r="G14"/>
      <c r="H14"/>
      <c r="I14"/>
      <c r="J14"/>
      <c r="K14"/>
      <c r="L14"/>
      <c r="M14"/>
      <c r="N14"/>
      <c r="O14"/>
      <c r="P14"/>
      <c r="Q14" s="42"/>
      <c r="AC14" s="159" t="s">
        <v>171</v>
      </c>
      <c r="AD14" s="159" t="str">
        <f>D29</f>
        <v>bitte auswählen</v>
      </c>
    </row>
    <row r="15" spans="1:30" ht="15.75">
      <c r="A15" s="41"/>
      <c r="B15" s="69"/>
      <c r="C15"/>
      <c r="D15" s="144">
        <v>2020</v>
      </c>
      <c r="E15"/>
      <c r="F15" s="128"/>
      <c r="G15" t="s">
        <v>73</v>
      </c>
      <c r="H15"/>
      <c r="I15" s="140" t="s">
        <v>170</v>
      </c>
      <c r="J15" s="6"/>
      <c r="K15" s="200" t="e">
        <f>F15/'B2 Energieversorgung-1'!F17</f>
        <v>#DIV/0!</v>
      </c>
      <c r="L15" t="s">
        <v>201</v>
      </c>
      <c r="M15" s="88"/>
      <c r="N15" s="6"/>
      <c r="O15" s="88"/>
      <c r="P15" s="88"/>
      <c r="Q15" s="42"/>
      <c r="AC15" s="159" t="s">
        <v>172</v>
      </c>
      <c r="AD15" s="159" t="str">
        <f>D31</f>
        <v>bitte auswählen</v>
      </c>
    </row>
    <row r="16" spans="1:30" ht="6" customHeight="1">
      <c r="A16" s="41"/>
      <c r="B16" s="69"/>
      <c r="C16"/>
      <c r="D16" s="141"/>
      <c r="E16"/>
      <c r="F16" s="87"/>
      <c r="G16"/>
      <c r="H16"/>
      <c r="I16" s="140"/>
      <c r="J16"/>
      <c r="K16" s="165"/>
      <c r="L16"/>
      <c r="M16" s="88"/>
      <c r="N16"/>
      <c r="O16" s="88"/>
      <c r="P16" s="88"/>
      <c r="Q16" s="42"/>
      <c r="AC16" s="159" t="s">
        <v>81</v>
      </c>
      <c r="AD16" s="159"/>
    </row>
    <row r="17" spans="1:42" ht="15.75">
      <c r="A17" s="41"/>
      <c r="B17" s="69"/>
      <c r="C17"/>
      <c r="D17" s="199">
        <f>$D$15-1</f>
        <v>2019</v>
      </c>
      <c r="E17"/>
      <c r="F17" s="128"/>
      <c r="G17" t="s">
        <v>73</v>
      </c>
      <c r="H17"/>
      <c r="I17" s="140" t="s">
        <v>170</v>
      </c>
      <c r="J17" s="140"/>
      <c r="K17" s="200" t="e">
        <f>F17/'B2 Energieversorgung-1'!F19</f>
        <v>#DIV/0!</v>
      </c>
      <c r="L17" t="s">
        <v>201</v>
      </c>
      <c r="M17" s="88"/>
      <c r="N17" s="88"/>
      <c r="O17" s="88"/>
      <c r="P17" s="88"/>
      <c r="Q17" s="42"/>
      <c r="AC17" s="159"/>
      <c r="AD17" s="151" t="str">
        <f>D33</f>
        <v>bitte auswählen</v>
      </c>
    </row>
    <row r="18" spans="1:42" ht="6" customHeight="1">
      <c r="A18" s="41"/>
      <c r="B18" s="69"/>
      <c r="C18"/>
      <c r="D18" s="141"/>
      <c r="E18"/>
      <c r="F18" s="87"/>
      <c r="G18"/>
      <c r="H18"/>
      <c r="I18" s="140"/>
      <c r="J18"/>
      <c r="K18" s="165"/>
      <c r="L18"/>
      <c r="M18" s="88"/>
      <c r="N18"/>
      <c r="O18" s="88"/>
      <c r="P18" s="88"/>
      <c r="Q18" s="42"/>
      <c r="AC18" s="159" t="s">
        <v>52</v>
      </c>
      <c r="AD18" s="151" t="str">
        <f>D33</f>
        <v>bitte auswählen</v>
      </c>
    </row>
    <row r="19" spans="1:42" ht="15.75">
      <c r="A19" s="41"/>
      <c r="B19" s="69"/>
      <c r="C19"/>
      <c r="D19" s="199">
        <f>$D$15-2</f>
        <v>2018</v>
      </c>
      <c r="E19"/>
      <c r="F19" s="128"/>
      <c r="G19" t="s">
        <v>73</v>
      </c>
      <c r="H19"/>
      <c r="I19" s="140" t="s">
        <v>170</v>
      </c>
      <c r="J19" s="140"/>
      <c r="K19" s="200" t="e">
        <f>F19/'B2 Energieversorgung-1'!F21</f>
        <v>#DIV/0!</v>
      </c>
      <c r="L19" t="s">
        <v>201</v>
      </c>
      <c r="M19" s="88"/>
      <c r="N19" s="88"/>
      <c r="O19" s="88"/>
      <c r="P19" s="88"/>
      <c r="Q19" s="42"/>
      <c r="AC19" s="166"/>
      <c r="AD19" s="166"/>
    </row>
    <row r="20" spans="1:42" ht="9.75" customHeight="1">
      <c r="A20" s="41"/>
      <c r="B20" s="69"/>
      <c r="C20"/>
      <c r="D20"/>
      <c r="E20"/>
      <c r="F20"/>
      <c r="G20" s="6"/>
      <c r="H20"/>
      <c r="I20" s="140"/>
      <c r="J20"/>
      <c r="K20" s="88"/>
      <c r="L20" s="88"/>
      <c r="M20" s="88"/>
      <c r="N20"/>
      <c r="O20" s="88"/>
      <c r="P20" s="88"/>
      <c r="Q20" s="42"/>
    </row>
    <row r="21" spans="1:42" ht="15.75">
      <c r="A21" s="41"/>
      <c r="B21" s="69"/>
      <c r="C21"/>
      <c r="D21" s="75" t="s">
        <v>214</v>
      </c>
      <c r="E21" s="75"/>
      <c r="F21"/>
      <c r="G21"/>
      <c r="H21" s="6"/>
      <c r="I21"/>
      <c r="J21"/>
      <c r="K21"/>
      <c r="L21"/>
      <c r="M21"/>
      <c r="N21"/>
      <c r="O21"/>
      <c r="P21" s="88"/>
      <c r="Q21" s="42"/>
    </row>
    <row r="22" spans="1:42">
      <c r="A22" s="41"/>
      <c r="B22" s="69"/>
      <c r="C22"/>
      <c r="D22" s="307" t="s">
        <v>213</v>
      </c>
      <c r="E22" s="307"/>
      <c r="F22" s="307"/>
      <c r="G22" s="307"/>
      <c r="H22" s="307"/>
      <c r="I22" s="307"/>
      <c r="J22" s="307"/>
      <c r="K22" s="307"/>
      <c r="L22" s="307"/>
      <c r="M22" s="307"/>
      <c r="N22" s="307"/>
      <c r="O22" s="307"/>
      <c r="P22" s="88"/>
      <c r="Q22" s="42"/>
    </row>
    <row r="23" spans="1:42" ht="30" customHeight="1">
      <c r="A23" s="41"/>
      <c r="B23" s="69"/>
      <c r="C23"/>
      <c r="D23" s="19"/>
      <c r="E23" s="19"/>
      <c r="F23" s="19"/>
      <c r="G23" s="70"/>
      <c r="H23" s="70"/>
      <c r="I23" s="178">
        <f>D19</f>
        <v>2018</v>
      </c>
      <c r="J23" s="178"/>
      <c r="K23" s="178">
        <f>D17</f>
        <v>2019</v>
      </c>
      <c r="L23" s="178"/>
      <c r="M23" s="178">
        <f>D15</f>
        <v>2020</v>
      </c>
      <c r="N23" s="146"/>
      <c r="O23" s="306" t="s">
        <v>212</v>
      </c>
      <c r="P23" s="298"/>
      <c r="Q23" s="42"/>
      <c r="AK23" s="131"/>
    </row>
    <row r="24" spans="1:42" ht="4.5" customHeight="1">
      <c r="A24" s="41"/>
      <c r="B24" s="69"/>
      <c r="C24"/>
      <c r="D24"/>
      <c r="E24"/>
      <c r="F24"/>
      <c r="G24"/>
      <c r="H24"/>
      <c r="I24" s="89"/>
      <c r="J24" s="89"/>
      <c r="K24" s="89"/>
      <c r="L24" s="89"/>
      <c r="M24" s="89"/>
      <c r="N24" s="89"/>
      <c r="O24"/>
      <c r="P24" s="130" t="str">
        <f t="shared" ref="P24" si="0">IF(O24&lt;&gt;"","t CO2-e","")</f>
        <v/>
      </c>
      <c r="Q24" s="42"/>
      <c r="AN24" s="148"/>
      <c r="AO24" s="148"/>
      <c r="AP24" s="148"/>
    </row>
    <row r="25" spans="1:42" ht="15.75">
      <c r="A25" s="41"/>
      <c r="B25" s="69"/>
      <c r="C25"/>
      <c r="D25" s="249" t="s">
        <v>81</v>
      </c>
      <c r="E25" s="287"/>
      <c r="F25" s="250"/>
      <c r="G25"/>
      <c r="H25" s="70" t="s">
        <v>67</v>
      </c>
      <c r="I25" s="119"/>
      <c r="J25" s="118"/>
      <c r="K25" s="119"/>
      <c r="L25" s="118"/>
      <c r="M25" s="119"/>
      <c r="N25"/>
      <c r="O25" s="308"/>
      <c r="P25" s="309"/>
      <c r="Q25" s="42"/>
      <c r="AC25" s="77" t="str">
        <f>D25</f>
        <v>bitte auswählen</v>
      </c>
      <c r="AD25" s="167">
        <f>M25</f>
        <v>0</v>
      </c>
    </row>
    <row r="26" spans="1:42" ht="6" customHeight="1">
      <c r="A26" s="41"/>
      <c r="B26" s="69"/>
      <c r="C26"/>
      <c r="D26"/>
      <c r="E26"/>
      <c r="F26"/>
      <c r="G26" s="6"/>
      <c r="H26"/>
      <c r="I26" s="89"/>
      <c r="J26" s="118"/>
      <c r="K26" s="89"/>
      <c r="L26" s="118"/>
      <c r="M26" s="89"/>
      <c r="N26" s="6"/>
      <c r="O26" s="89"/>
      <c r="P26"/>
      <c r="Q26" s="42"/>
      <c r="AC26" s="79" t="str">
        <f>D27</f>
        <v>bitte auswählen</v>
      </c>
      <c r="AD26" s="168">
        <f>M27</f>
        <v>0</v>
      </c>
    </row>
    <row r="27" spans="1:42" ht="15.75">
      <c r="A27" s="41"/>
      <c r="B27" s="69"/>
      <c r="C27"/>
      <c r="D27" s="249" t="s">
        <v>81</v>
      </c>
      <c r="E27" s="287"/>
      <c r="F27" s="250" t="s">
        <v>158</v>
      </c>
      <c r="G27"/>
      <c r="H27" s="70" t="s">
        <v>67</v>
      </c>
      <c r="I27" s="119"/>
      <c r="J27" s="118"/>
      <c r="K27" s="119"/>
      <c r="L27" s="118"/>
      <c r="M27" s="119"/>
      <c r="N27"/>
      <c r="O27" s="308"/>
      <c r="P27" s="309"/>
      <c r="Q27" s="42"/>
      <c r="AC27" s="79" t="str">
        <f>D29</f>
        <v>bitte auswählen</v>
      </c>
      <c r="AD27" s="168">
        <f>M29</f>
        <v>0</v>
      </c>
    </row>
    <row r="28" spans="1:42" ht="6" customHeight="1">
      <c r="A28" s="41"/>
      <c r="B28" s="69"/>
      <c r="C28"/>
      <c r="D28"/>
      <c r="E28"/>
      <c r="F28"/>
      <c r="G28" s="70"/>
      <c r="H28"/>
      <c r="I28" s="89"/>
      <c r="J28" s="118"/>
      <c r="K28" s="89"/>
      <c r="L28" s="118"/>
      <c r="M28" s="89"/>
      <c r="N28" s="70"/>
      <c r="O28" s="89"/>
      <c r="P28"/>
      <c r="Q28" s="42"/>
      <c r="AC28" s="79" t="str">
        <f>D31</f>
        <v>bitte auswählen</v>
      </c>
      <c r="AD28" s="168">
        <f>M31</f>
        <v>0</v>
      </c>
    </row>
    <row r="29" spans="1:42" ht="15.75">
      <c r="A29" s="41"/>
      <c r="B29" s="69"/>
      <c r="C29"/>
      <c r="D29" s="249" t="s">
        <v>81</v>
      </c>
      <c r="E29" s="287"/>
      <c r="F29" s="250" t="s">
        <v>171</v>
      </c>
      <c r="G29"/>
      <c r="H29" s="70" t="s">
        <v>67</v>
      </c>
      <c r="I29" s="119"/>
      <c r="J29" s="118"/>
      <c r="K29" s="119"/>
      <c r="L29" s="118"/>
      <c r="M29" s="119"/>
      <c r="N29"/>
      <c r="O29" s="308"/>
      <c r="P29" s="309"/>
      <c r="Q29" s="42"/>
      <c r="AC29" s="92" t="str">
        <f>IF(D33&lt;&gt;"",D33,"")</f>
        <v>bitte auswählen</v>
      </c>
      <c r="AD29" s="169">
        <f>M33</f>
        <v>0</v>
      </c>
    </row>
    <row r="30" spans="1:42" ht="6" customHeight="1">
      <c r="A30" s="41"/>
      <c r="B30" s="69"/>
      <c r="C30"/>
      <c r="D30"/>
      <c r="E30"/>
      <c r="F30"/>
      <c r="G30" s="70"/>
      <c r="H30"/>
      <c r="I30" s="89"/>
      <c r="J30" s="118"/>
      <c r="K30" s="89"/>
      <c r="L30" s="118"/>
      <c r="M30" s="193"/>
      <c r="N30" s="70"/>
      <c r="O30" s="89"/>
      <c r="P30"/>
      <c r="Q30" s="42"/>
      <c r="AC30" s="48" t="s">
        <v>202</v>
      </c>
      <c r="AD30" s="170">
        <f>('B2 Energieversorgung-1'!$M$38)-F40</f>
        <v>0</v>
      </c>
    </row>
    <row r="31" spans="1:42" ht="15.75">
      <c r="A31" s="41"/>
      <c r="B31" s="69"/>
      <c r="C31"/>
      <c r="D31" s="249" t="s">
        <v>81</v>
      </c>
      <c r="E31" s="287"/>
      <c r="F31" s="250" t="s">
        <v>172</v>
      </c>
      <c r="G31"/>
      <c r="H31" s="70" t="s">
        <v>67</v>
      </c>
      <c r="I31" s="119"/>
      <c r="J31" s="118"/>
      <c r="K31" s="119"/>
      <c r="L31" s="118"/>
      <c r="M31" s="119"/>
      <c r="N31"/>
      <c r="O31" s="308"/>
      <c r="P31" s="309"/>
      <c r="Q31" s="42"/>
      <c r="Y31" s="149"/>
    </row>
    <row r="32" spans="1:42" ht="6" customHeight="1">
      <c r="A32" s="41"/>
      <c r="B32" s="69"/>
      <c r="C32"/>
      <c r="D32"/>
      <c r="E32"/>
      <c r="F32"/>
      <c r="G32" s="70"/>
      <c r="H32"/>
      <c r="I32" s="89"/>
      <c r="J32" s="118"/>
      <c r="K32" s="89"/>
      <c r="L32" s="118"/>
      <c r="M32" s="89"/>
      <c r="N32" s="70"/>
      <c r="O32" s="130"/>
      <c r="P32"/>
      <c r="Q32" s="42"/>
    </row>
    <row r="33" spans="1:29" ht="15.75">
      <c r="A33" s="41"/>
      <c r="B33" s="69"/>
      <c r="C33"/>
      <c r="D33" s="310" t="s">
        <v>81</v>
      </c>
      <c r="E33" s="310"/>
      <c r="F33" s="310"/>
      <c r="G33"/>
      <c r="H33" s="70" t="s">
        <v>67</v>
      </c>
      <c r="I33" s="119"/>
      <c r="J33" s="118"/>
      <c r="K33" s="119"/>
      <c r="L33" s="118"/>
      <c r="M33" s="119"/>
      <c r="N33"/>
      <c r="O33" s="308"/>
      <c r="P33" s="309"/>
      <c r="Q33" s="42"/>
      <c r="AC33" s="48" t="s">
        <v>56</v>
      </c>
    </row>
    <row r="34" spans="1:29" ht="4.5" customHeight="1">
      <c r="A34" s="41"/>
      <c r="B34" s="69"/>
      <c r="C34"/>
      <c r="D34"/>
      <c r="E34"/>
      <c r="F34"/>
      <c r="G34"/>
      <c r="H34"/>
      <c r="I34"/>
      <c r="J34"/>
      <c r="K34" s="89"/>
      <c r="L34"/>
      <c r="M34" s="89"/>
      <c r="N34"/>
      <c r="O34" s="20"/>
      <c r="P34"/>
      <c r="Q34" s="42"/>
    </row>
    <row r="35" spans="1:29">
      <c r="A35" s="41"/>
      <c r="B35" s="69"/>
      <c r="C35"/>
      <c r="D35"/>
      <c r="E35"/>
      <c r="F35" s="142" t="s">
        <v>21</v>
      </c>
      <c r="G35" s="70"/>
      <c r="H35" s="143" t="s">
        <v>67</v>
      </c>
      <c r="I35" s="134">
        <f>SUM(I25:I33)</f>
        <v>0</v>
      </c>
      <c r="J35" s="134"/>
      <c r="K35" s="134">
        <f>SUM(K25:K33)</f>
        <v>0</v>
      </c>
      <c r="L35" s="134"/>
      <c r="M35" s="134">
        <f>SUM(M25:M33)</f>
        <v>0</v>
      </c>
      <c r="N35" s="134"/>
      <c r="O35"/>
      <c r="P35" s="135"/>
      <c r="Q35" s="42"/>
    </row>
    <row r="36" spans="1:29" ht="6" customHeight="1">
      <c r="A36" s="41"/>
      <c r="B36" s="69"/>
      <c r="C36"/>
      <c r="D36"/>
      <c r="E36" s="89"/>
      <c r="F36"/>
      <c r="G36" s="70"/>
      <c r="H36"/>
      <c r="I36"/>
      <c r="J36" s="70"/>
      <c r="K36" s="89"/>
      <c r="L36" s="134"/>
      <c r="M36" s="20"/>
      <c r="N36" s="70"/>
      <c r="O36"/>
      <c r="P36"/>
      <c r="Q36" s="42"/>
      <c r="AC36" s="91">
        <v>2015</v>
      </c>
    </row>
    <row r="37" spans="1:29">
      <c r="A37" s="41"/>
      <c r="B37" s="69"/>
      <c r="C37"/>
      <c r="D37" t="s">
        <v>215</v>
      </c>
      <c r="E37"/>
      <c r="F37"/>
      <c r="G37"/>
      <c r="H37"/>
      <c r="I37"/>
      <c r="J37"/>
      <c r="K37"/>
      <c r="L37" s="134"/>
      <c r="M37" s="311" t="s">
        <v>81</v>
      </c>
      <c r="N37" s="312"/>
      <c r="O37" s="313"/>
      <c r="P37"/>
      <c r="Q37" s="42"/>
      <c r="AC37" s="91">
        <v>2016</v>
      </c>
    </row>
    <row r="38" spans="1:29" ht="6" customHeight="1">
      <c r="A38" s="41"/>
      <c r="B38" s="69"/>
      <c r="C38"/>
      <c r="D38"/>
      <c r="E38" s="89"/>
      <c r="F38"/>
      <c r="G38" s="70"/>
      <c r="H38"/>
      <c r="I38"/>
      <c r="J38" s="70"/>
      <c r="K38" s="89"/>
      <c r="L38" s="89"/>
      <c r="M38" s="20"/>
      <c r="N38" s="70"/>
      <c r="O38"/>
      <c r="P38"/>
      <c r="Q38" s="42"/>
      <c r="AC38" s="91">
        <v>2017</v>
      </c>
    </row>
    <row r="39" spans="1:29" ht="15.75">
      <c r="A39" s="41"/>
      <c r="B39" s="69"/>
      <c r="C39"/>
      <c r="D39" t="str">
        <f>CONCATENATE("Eigennutzung selbsterzeugter Strom (",M23,"):")</f>
        <v>Eigennutzung selbsterzeugter Strom (2020):</v>
      </c>
      <c r="E39" s="89"/>
      <c r="F39"/>
      <c r="G39"/>
      <c r="H39"/>
      <c r="I39"/>
      <c r="J39"/>
      <c r="K39"/>
      <c r="L39" s="70" t="s">
        <v>67</v>
      </c>
      <c r="M39" s="117"/>
      <c r="N39" s="70"/>
      <c r="O39" s="20"/>
      <c r="P39"/>
      <c r="Q39" s="42"/>
      <c r="AC39" s="91">
        <v>2018</v>
      </c>
    </row>
    <row r="40" spans="1:29" ht="6" customHeight="1">
      <c r="A40" s="41"/>
      <c r="B40" s="69"/>
      <c r="C40"/>
      <c r="D40"/>
      <c r="E40" s="89"/>
      <c r="F40"/>
      <c r="G40" s="70"/>
      <c r="H40"/>
      <c r="I40"/>
      <c r="J40" s="70"/>
      <c r="K40" s="89"/>
      <c r="L40" s="89"/>
      <c r="M40" s="20"/>
      <c r="N40" s="70"/>
      <c r="O40"/>
      <c r="P40"/>
      <c r="Q40" s="42"/>
      <c r="AC40" s="91">
        <v>2019</v>
      </c>
    </row>
    <row r="41" spans="1:29" ht="15.75">
      <c r="A41" s="41"/>
      <c r="B41" s="69"/>
      <c r="C41"/>
      <c r="D41" t="s">
        <v>161</v>
      </c>
      <c r="E41" s="89"/>
      <c r="F41"/>
      <c r="G41"/>
      <c r="H41"/>
      <c r="I41"/>
      <c r="J41"/>
      <c r="K41"/>
      <c r="L41" s="70" t="s">
        <v>67</v>
      </c>
      <c r="M41" s="117">
        <f>M35-M39</f>
        <v>0</v>
      </c>
      <c r="N41" s="70"/>
      <c r="O41" s="20"/>
      <c r="P41"/>
      <c r="Q41" s="42"/>
      <c r="AC41" s="91">
        <v>2020</v>
      </c>
    </row>
    <row r="42" spans="1:29" ht="6" customHeight="1">
      <c r="A42" s="41"/>
      <c r="B42" s="69"/>
      <c r="C42"/>
      <c r="D42"/>
      <c r="E42" s="89"/>
      <c r="F42"/>
      <c r="G42" s="70"/>
      <c r="H42"/>
      <c r="I42"/>
      <c r="J42" s="70"/>
      <c r="K42" s="89"/>
      <c r="L42" s="89"/>
      <c r="M42" s="20"/>
      <c r="N42" s="70"/>
      <c r="O42"/>
      <c r="P42"/>
      <c r="Q42" s="42"/>
      <c r="AC42" s="91">
        <v>2021</v>
      </c>
    </row>
    <row r="43" spans="1:29" ht="18">
      <c r="A43" s="41"/>
      <c r="B43" s="69"/>
      <c r="C43"/>
      <c r="D43" t="s">
        <v>173</v>
      </c>
      <c r="E43" s="89"/>
      <c r="F43"/>
      <c r="G43" s="70"/>
      <c r="H43"/>
      <c r="I43"/>
      <c r="J43" s="70"/>
      <c r="K43"/>
      <c r="L43"/>
      <c r="M43"/>
      <c r="N43" s="70"/>
      <c r="O43"/>
      <c r="P43"/>
      <c r="Q43" s="42"/>
      <c r="AC43" s="91">
        <v>2022</v>
      </c>
    </row>
    <row r="44" spans="1:29" ht="6" customHeight="1">
      <c r="A44" s="41"/>
      <c r="B44" s="69"/>
      <c r="C44"/>
      <c r="D44"/>
      <c r="E44"/>
      <c r="F44"/>
      <c r="G44"/>
      <c r="H44"/>
      <c r="I44"/>
      <c r="J44"/>
      <c r="K44" s="89"/>
      <c r="L44" s="89"/>
      <c r="M44" s="20"/>
      <c r="N44"/>
      <c r="O44"/>
      <c r="P44"/>
      <c r="Q44" s="42"/>
      <c r="AC44" s="91">
        <v>2023</v>
      </c>
    </row>
    <row r="45" spans="1:29" ht="18">
      <c r="A45" s="41"/>
      <c r="B45" s="69"/>
      <c r="C45"/>
      <c r="D45"/>
      <c r="E45"/>
      <c r="F45"/>
      <c r="G45"/>
      <c r="H45"/>
      <c r="I45"/>
      <c r="J45"/>
      <c r="K45"/>
      <c r="L45" s="70" t="s">
        <v>152</v>
      </c>
      <c r="M45" s="119"/>
      <c r="N45"/>
      <c r="O45"/>
      <c r="P45"/>
      <c r="Q45" s="42"/>
      <c r="AC45" s="91">
        <v>2024</v>
      </c>
    </row>
    <row r="46" spans="1:29" ht="6" customHeight="1">
      <c r="A46" s="41"/>
      <c r="B46" s="69"/>
      <c r="C46"/>
      <c r="D46"/>
      <c r="E46"/>
      <c r="F46"/>
      <c r="G46"/>
      <c r="H46"/>
      <c r="I46"/>
      <c r="J46"/>
      <c r="K46"/>
      <c r="L46"/>
      <c r="M46"/>
      <c r="N46"/>
      <c r="O46"/>
      <c r="P46"/>
      <c r="Q46" s="42"/>
      <c r="AC46" s="132">
        <v>2025</v>
      </c>
    </row>
    <row r="47" spans="1:29">
      <c r="A47" s="41"/>
      <c r="B47" s="69"/>
      <c r="C47"/>
      <c r="D47" t="s">
        <v>216</v>
      </c>
      <c r="E47"/>
      <c r="F47"/>
      <c r="G47"/>
      <c r="H47"/>
      <c r="I47"/>
      <c r="J47"/>
      <c r="K47"/>
      <c r="L47"/>
      <c r="M47"/>
      <c r="N47"/>
      <c r="O47"/>
      <c r="P47" s="88"/>
      <c r="Q47" s="42"/>
    </row>
    <row r="48" spans="1:29" ht="57" customHeight="1">
      <c r="A48" s="41"/>
      <c r="B48" s="69"/>
      <c r="C48"/>
      <c r="D48" s="303"/>
      <c r="E48" s="304"/>
      <c r="F48" s="304"/>
      <c r="G48" s="304"/>
      <c r="H48" s="304"/>
      <c r="I48" s="304"/>
      <c r="J48" s="304"/>
      <c r="K48" s="304"/>
      <c r="L48" s="304"/>
      <c r="M48" s="304"/>
      <c r="N48" s="304"/>
      <c r="O48" s="305"/>
      <c r="P48"/>
      <c r="Q48" s="42"/>
    </row>
    <row r="49" spans="1:17">
      <c r="A49" s="41"/>
      <c r="B49" s="69"/>
      <c r="C49"/>
      <c r="D49"/>
      <c r="E49"/>
      <c r="F49"/>
      <c r="G49"/>
      <c r="H49"/>
      <c r="I49"/>
      <c r="J49"/>
      <c r="K49"/>
      <c r="L49"/>
      <c r="M49"/>
      <c r="N49"/>
      <c r="O49"/>
      <c r="P49"/>
      <c r="Q49" s="42"/>
    </row>
    <row r="50" spans="1:17">
      <c r="A50" s="41"/>
      <c r="B50" s="69"/>
      <c r="C50"/>
      <c r="D50" s="35" t="s">
        <v>121</v>
      </c>
      <c r="E50"/>
      <c r="F50"/>
      <c r="G50"/>
      <c r="H50"/>
      <c r="I50"/>
      <c r="J50"/>
      <c r="K50"/>
      <c r="L50"/>
      <c r="M50"/>
      <c r="N50"/>
      <c r="O50" s="35" t="s">
        <v>122</v>
      </c>
      <c r="P50"/>
      <c r="Q50" s="42"/>
    </row>
    <row r="51" spans="1:17">
      <c r="A51" s="41"/>
      <c r="B51" s="69"/>
      <c r="C51"/>
      <c r="D51"/>
      <c r="E51"/>
      <c r="F51"/>
      <c r="G51"/>
      <c r="H51"/>
      <c r="I51"/>
      <c r="J51"/>
      <c r="K51"/>
      <c r="L51"/>
      <c r="M51"/>
      <c r="N51"/>
      <c r="O51"/>
      <c r="P51"/>
      <c r="Q51" s="42"/>
    </row>
    <row r="52" spans="1:17" ht="15.75" thickBot="1">
      <c r="A52" s="44"/>
      <c r="B52" s="45"/>
      <c r="C52" s="45"/>
      <c r="D52" s="45"/>
      <c r="E52" s="45"/>
      <c r="F52" s="45"/>
      <c r="G52" s="45"/>
      <c r="H52" s="45"/>
      <c r="I52" s="45"/>
      <c r="J52" s="45"/>
      <c r="K52" s="45"/>
      <c r="L52" s="45"/>
      <c r="M52" s="45"/>
      <c r="N52" s="45"/>
      <c r="O52" s="45"/>
      <c r="P52" s="45"/>
      <c r="Q52" s="46"/>
    </row>
    <row r="53" spans="1:17" ht="15.75" thickTop="1"/>
  </sheetData>
  <sheetProtection algorithmName="SHA-512" hashValue="TzQD2L91TG1rk57J2mEdKRJHy2oTnr4o3wx3zn2FCV9SpbypcZDEUKNW4IpRhkibSGJQv8wTRNjt32geh2uFUw==" saltValue="YGs5pxjKHV1g1CDpGL+HcQ==" spinCount="100000" sheet="1" selectLockedCells="1"/>
  <customSheetViews>
    <customSheetView guid="{CC396835-032E-403D-9373-1FDB19E02350}" scale="85" showGridLines="0" fitToPage="1" topLeftCell="A8">
      <selection activeCell="K53" sqref="K53"/>
      <pageMargins left="0.7" right="0.7" top="0.78740157499999996" bottom="0.78740157499999996" header="0.3" footer="0.3"/>
      <pageSetup paperSize="9" orientation="portrait" r:id="rId1"/>
    </customSheetView>
  </customSheetViews>
  <mergeCells count="22">
    <mergeCell ref="D11:F11"/>
    <mergeCell ref="M11:O11"/>
    <mergeCell ref="D3:O3"/>
    <mergeCell ref="D5:O5"/>
    <mergeCell ref="D9:F9"/>
    <mergeCell ref="M9:O9"/>
    <mergeCell ref="H9:J9"/>
    <mergeCell ref="H11:J11"/>
    <mergeCell ref="D48:O48"/>
    <mergeCell ref="O23:P23"/>
    <mergeCell ref="D22:O22"/>
    <mergeCell ref="O25:P25"/>
    <mergeCell ref="O27:P27"/>
    <mergeCell ref="O29:P29"/>
    <mergeCell ref="O31:P31"/>
    <mergeCell ref="O33:P33"/>
    <mergeCell ref="D31:F31"/>
    <mergeCell ref="D33:F33"/>
    <mergeCell ref="D25:F25"/>
    <mergeCell ref="D27:F27"/>
    <mergeCell ref="D29:F29"/>
    <mergeCell ref="M37:O37"/>
  </mergeCells>
  <dataValidations count="5">
    <dataValidation type="list" allowBlank="1" showInputMessage="1" showErrorMessage="1" sqref="D28 F26 F28 D26 D30 F30" xr:uid="{00000000-0002-0000-0B00-000000000000}">
      <formula1>$AC$12:$AC$20</formula1>
    </dataValidation>
    <dataValidation type="list" allowBlank="1" showInputMessage="1" showErrorMessage="1" sqref="D25:F25 D27:F27 D29:F29 D31:F31 D33:F33" xr:uid="{00000000-0002-0000-0B00-000001000000}">
      <formula1>$AC$12:$AC$16</formula1>
    </dataValidation>
    <dataValidation type="list" allowBlank="1" showInputMessage="1" showErrorMessage="1" sqref="D15" xr:uid="{00000000-0002-0000-0B00-000002000000}">
      <formula1>$AC$36:$AC$46</formula1>
    </dataValidation>
    <dataValidation type="list" allowBlank="1" showInputMessage="1" showErrorMessage="1" sqref="D24:E24" xr:uid="{00000000-0002-0000-0B00-000003000000}">
      <formula1>$AI$12:$AI$24</formula1>
    </dataValidation>
    <dataValidation type="list" allowBlank="1" showInputMessage="1" showErrorMessage="1" sqref="M37" xr:uid="{00000000-0002-0000-0B00-000004000000}">
      <formula1>"Ja, Nein, bitte auswählen"</formula1>
    </dataValidation>
  </dataValidations>
  <hyperlinks>
    <hyperlink ref="O50" location="'B3 Standorte'!A1" display="weiter" xr:uid="{00000000-0004-0000-0B00-000000000000}"/>
    <hyperlink ref="D50" location="'B2 Energieversorgung-2'!A1" display="zurück" xr:uid="{9C0E91C0-9FFD-4E54-A3FC-11AEE582D756}"/>
  </hyperlinks>
  <pageMargins left="0.7" right="0.7" top="0.78740157499999996" bottom="0.78740157499999996" header="0.3" footer="0.3"/>
  <pageSetup paperSize="9" scale="95" orientation="portrait" r:id="rId2"/>
  <ignoredErrors>
    <ignoredError sqref="M41" unlockedFormula="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tabColor theme="4"/>
    <pageSetUpPr fitToPage="1"/>
  </sheetPr>
  <dimension ref="A1:AJ100"/>
  <sheetViews>
    <sheetView showGridLines="0" zoomScale="60" zoomScaleNormal="60" zoomScaleSheetLayoutView="100" zoomScalePageLayoutView="80" workbookViewId="0">
      <selection activeCell="J81" sqref="J81"/>
    </sheetView>
  </sheetViews>
  <sheetFormatPr baseColWidth="10" defaultColWidth="11.42578125" defaultRowHeight="15" outlineLevelRow="2" outlineLevelCol="1"/>
  <cols>
    <col min="1" max="1" width="3.7109375" style="48" customWidth="1"/>
    <col min="2" max="2" width="1.5703125" style="48" customWidth="1"/>
    <col min="3" max="3" width="2.85546875" style="48" customWidth="1"/>
    <col min="4" max="4" width="35.42578125" style="48" customWidth="1"/>
    <col min="5" max="5" width="1.42578125" style="48" customWidth="1"/>
    <col min="6" max="6" width="19.140625" style="48" customWidth="1"/>
    <col min="7" max="7" width="1.42578125" style="48" customWidth="1"/>
    <col min="8" max="8" width="12.5703125" style="48" customWidth="1"/>
    <col min="9" max="9" width="1.42578125" style="48" customWidth="1"/>
    <col min="10" max="10" width="13.7109375" style="48" customWidth="1"/>
    <col min="11" max="11" width="1.42578125" style="48" customWidth="1"/>
    <col min="12" max="12" width="13.7109375" style="48" customWidth="1"/>
    <col min="13" max="13" width="1.42578125" style="48" customWidth="1"/>
    <col min="14" max="14" width="13.85546875" style="48" customWidth="1"/>
    <col min="15" max="15" width="1.42578125" style="48" customWidth="1"/>
    <col min="16" max="16" width="13.7109375" style="48" customWidth="1"/>
    <col min="17" max="17" width="1.42578125" style="48" customWidth="1"/>
    <col min="18" max="18" width="13.7109375" style="48" customWidth="1"/>
    <col min="19" max="19" width="1.42578125" style="48" customWidth="1"/>
    <col min="20" max="20" width="13.7109375" style="48" customWidth="1"/>
    <col min="21" max="21" width="1.42578125" style="48" customWidth="1"/>
    <col min="22" max="22" width="13.7109375" style="48" customWidth="1"/>
    <col min="23" max="23" width="1.42578125" style="48" customWidth="1"/>
    <col min="24" max="24" width="13.7109375" style="48" customWidth="1"/>
    <col min="25" max="25" width="1.42578125" style="48" customWidth="1"/>
    <col min="26" max="26" width="12.42578125" style="48" customWidth="1"/>
    <col min="27" max="27" width="3.7109375" style="48" customWidth="1"/>
    <col min="28" max="28" width="19.5703125" style="48" customWidth="1"/>
    <col min="29" max="30" width="11.42578125" style="48"/>
    <col min="31" max="31" width="11.42578125" style="48" customWidth="1"/>
    <col min="32" max="32" width="11.42578125" style="48"/>
    <col min="33" max="33" width="19.5703125" style="48" customWidth="1"/>
    <col min="34" max="34" width="19.5703125" style="48" hidden="1" customWidth="1" outlineLevel="1"/>
    <col min="35" max="35" width="19.5703125" style="48" customWidth="1" collapsed="1"/>
    <col min="36" max="16384" width="11.42578125" style="48"/>
  </cols>
  <sheetData>
    <row r="1" spans="1:35" ht="18" customHeight="1" thickTop="1">
      <c r="A1" s="38"/>
      <c r="B1" s="39"/>
      <c r="C1" s="39"/>
      <c r="D1" s="39"/>
      <c r="E1" s="39"/>
      <c r="F1" s="39"/>
      <c r="G1" s="39"/>
      <c r="H1" s="39"/>
      <c r="I1" s="39"/>
      <c r="J1" s="39"/>
      <c r="K1" s="39"/>
      <c r="L1" s="39"/>
      <c r="M1" s="39"/>
      <c r="N1" s="39"/>
      <c r="O1" s="39"/>
      <c r="P1" s="39"/>
      <c r="Q1" s="39"/>
      <c r="R1" s="39"/>
      <c r="S1" s="39"/>
      <c r="T1" s="39"/>
      <c r="U1" s="39"/>
      <c r="V1" s="39"/>
      <c r="W1" s="39"/>
      <c r="X1" s="39"/>
      <c r="Y1" s="39"/>
      <c r="Z1" s="39"/>
      <c r="AA1" s="40"/>
    </row>
    <row r="2" spans="1:35" ht="21" customHeight="1">
      <c r="A2" s="41"/>
      <c r="B2" s="69"/>
      <c r="C2"/>
      <c r="D2"/>
      <c r="E2"/>
      <c r="F2"/>
      <c r="G2"/>
      <c r="H2"/>
      <c r="I2"/>
      <c r="J2"/>
      <c r="K2"/>
      <c r="L2"/>
      <c r="M2"/>
      <c r="N2"/>
      <c r="O2"/>
      <c r="P2"/>
      <c r="Q2"/>
      <c r="R2"/>
      <c r="S2"/>
      <c r="T2"/>
      <c r="U2"/>
      <c r="V2"/>
      <c r="W2"/>
      <c r="X2"/>
      <c r="Y2"/>
      <c r="Z2"/>
      <c r="AA2" s="42"/>
    </row>
    <row r="3" spans="1:35" ht="21">
      <c r="A3" s="41"/>
      <c r="B3" s="69"/>
      <c r="C3"/>
      <c r="D3" s="270" t="s">
        <v>113</v>
      </c>
      <c r="E3" s="270"/>
      <c r="F3" s="270"/>
      <c r="G3" s="270"/>
      <c r="H3" s="270"/>
      <c r="I3" s="270"/>
      <c r="J3" s="270"/>
      <c r="K3" s="270"/>
      <c r="L3" s="270"/>
      <c r="M3" s="270"/>
      <c r="N3" s="270"/>
      <c r="O3" s="270"/>
      <c r="P3" s="270"/>
      <c r="Q3" s="270"/>
      <c r="R3" s="270"/>
      <c r="S3" s="270"/>
      <c r="T3" s="270"/>
      <c r="U3" s="270"/>
      <c r="V3" s="270"/>
      <c r="W3" s="270"/>
      <c r="X3" s="270"/>
      <c r="Y3" s="13"/>
      <c r="Z3"/>
      <c r="AA3" s="42"/>
    </row>
    <row r="4" spans="1:35" ht="10.5" customHeight="1">
      <c r="A4" s="41"/>
      <c r="B4" s="69"/>
      <c r="C4"/>
      <c r="D4" s="1"/>
      <c r="E4" s="1"/>
      <c r="F4" s="1"/>
      <c r="G4" s="1"/>
      <c r="H4" s="1"/>
      <c r="I4" s="1"/>
      <c r="J4" s="1"/>
      <c r="K4" s="1"/>
      <c r="L4" s="1"/>
      <c r="M4" s="1"/>
      <c r="N4" s="1"/>
      <c r="O4" s="1"/>
      <c r="P4" s="1"/>
      <c r="Q4" s="1"/>
      <c r="R4" s="1"/>
      <c r="S4" s="1"/>
      <c r="T4" s="1"/>
      <c r="U4" s="1"/>
      <c r="V4" s="1"/>
      <c r="W4" s="1"/>
      <c r="X4" s="1"/>
      <c r="Y4" s="1"/>
      <c r="Z4"/>
      <c r="AA4" s="66"/>
      <c r="AB4" s="68"/>
      <c r="AG4" s="68"/>
      <c r="AH4" s="68"/>
      <c r="AI4" s="68"/>
    </row>
    <row r="5" spans="1:35" ht="23.25">
      <c r="A5" s="41"/>
      <c r="B5" s="69"/>
      <c r="C5"/>
      <c r="D5" t="s">
        <v>78</v>
      </c>
      <c r="E5" s="1"/>
      <c r="F5" s="319">
        <f>'B1 Unternehmensdaten -1'!F30</f>
        <v>0</v>
      </c>
      <c r="G5" s="319"/>
      <c r="H5"/>
      <c r="I5" s="1"/>
      <c r="J5" s="70" t="s">
        <v>79</v>
      </c>
      <c r="K5" s="1"/>
      <c r="L5" s="320">
        <f>'B1 Unternehmensdaten -1'!F32</f>
        <v>0</v>
      </c>
      <c r="M5" s="320"/>
      <c r="N5" s="70" t="s">
        <v>128</v>
      </c>
      <c r="O5" s="1"/>
      <c r="P5" s="320">
        <f>'B1 Unternehmensdaten -1'!F34</f>
        <v>0</v>
      </c>
      <c r="Q5" s="320"/>
      <c r="R5" s="1"/>
      <c r="S5" s="1"/>
      <c r="T5" s="1"/>
      <c r="U5" s="1"/>
      <c r="V5" s="1"/>
      <c r="W5" s="1"/>
      <c r="X5" s="1"/>
      <c r="Y5" s="1"/>
      <c r="Z5"/>
      <c r="AA5" s="66"/>
      <c r="AB5" s="68"/>
      <c r="AG5" s="68"/>
      <c r="AH5" s="68"/>
      <c r="AI5" s="68"/>
    </row>
    <row r="6" spans="1:35" s="104" customFormat="1" ht="7.5" customHeight="1">
      <c r="A6" s="94"/>
      <c r="B6" s="95"/>
      <c r="C6" s="3"/>
      <c r="D6" s="8"/>
      <c r="E6" s="8"/>
      <c r="F6" s="8"/>
      <c r="G6" s="8"/>
      <c r="H6" s="8"/>
      <c r="I6" s="8"/>
      <c r="J6" s="8"/>
      <c r="K6" s="8"/>
      <c r="L6" s="8"/>
      <c r="M6" s="8"/>
      <c r="N6" s="8"/>
      <c r="O6" s="8"/>
      <c r="P6" s="8"/>
      <c r="Q6" s="8"/>
      <c r="R6" s="8"/>
      <c r="S6" s="8"/>
      <c r="T6" s="8"/>
      <c r="U6" s="8"/>
      <c r="V6" s="8"/>
      <c r="W6" s="8"/>
      <c r="X6" s="8"/>
      <c r="Y6" s="8"/>
      <c r="Z6" s="8"/>
      <c r="AA6" s="96"/>
      <c r="AB6" s="103"/>
      <c r="AG6" s="48"/>
      <c r="AH6" s="48"/>
      <c r="AI6" s="103"/>
    </row>
    <row r="7" spans="1:35" ht="57.75" customHeight="1">
      <c r="A7" s="41"/>
      <c r="B7" s="69"/>
      <c r="C7"/>
      <c r="D7" s="317" t="s">
        <v>208</v>
      </c>
      <c r="E7" s="317"/>
      <c r="F7" s="317"/>
      <c r="G7" s="317"/>
      <c r="H7" s="317"/>
      <c r="I7" s="317"/>
      <c r="J7" s="317"/>
      <c r="K7" s="317"/>
      <c r="L7" s="317"/>
      <c r="M7" s="317"/>
      <c r="N7" s="317"/>
      <c r="O7" s="317"/>
      <c r="P7" s="317"/>
      <c r="Q7" s="317"/>
      <c r="R7" s="317"/>
      <c r="S7" s="317"/>
      <c r="T7" s="317"/>
      <c r="U7" s="317"/>
      <c r="V7" s="317"/>
      <c r="W7" s="317"/>
      <c r="X7" s="317"/>
      <c r="Y7" s="14"/>
      <c r="Z7"/>
      <c r="AA7" s="42"/>
    </row>
    <row r="8" spans="1:35" s="104" customFormat="1" ht="7.5" customHeight="1">
      <c r="A8" s="94"/>
      <c r="B8" s="95"/>
      <c r="C8" s="3"/>
      <c r="D8" s="8"/>
      <c r="E8" s="8"/>
      <c r="F8" s="8"/>
      <c r="G8" s="8"/>
      <c r="H8" s="8"/>
      <c r="I8" s="8"/>
      <c r="J8" s="8"/>
      <c r="K8" s="8"/>
      <c r="L8" s="8"/>
      <c r="M8" s="8"/>
      <c r="N8" s="8"/>
      <c r="O8" s="8"/>
      <c r="P8" s="8"/>
      <c r="Q8" s="8"/>
      <c r="R8" s="8"/>
      <c r="S8" s="8"/>
      <c r="T8" s="8"/>
      <c r="U8" s="8"/>
      <c r="V8" s="8"/>
      <c r="W8" s="8"/>
      <c r="X8" s="8"/>
      <c r="Y8" s="8"/>
      <c r="Z8" s="8"/>
      <c r="AA8" s="96"/>
      <c r="AB8" s="103"/>
      <c r="AG8" s="48"/>
      <c r="AH8" s="48"/>
      <c r="AI8" s="103"/>
    </row>
    <row r="9" spans="1:35" s="104" customFormat="1" ht="15.75" customHeight="1">
      <c r="A9" s="94"/>
      <c r="B9" s="95"/>
      <c r="C9" s="3"/>
      <c r="D9" s="2"/>
      <c r="E9" s="3"/>
      <c r="F9" s="3"/>
      <c r="G9" s="3"/>
      <c r="H9" s="3"/>
      <c r="I9" s="3"/>
      <c r="J9" s="318" t="s">
        <v>206</v>
      </c>
      <c r="K9" s="318"/>
      <c r="L9" s="318"/>
      <c r="M9" s="318"/>
      <c r="N9" s="318"/>
      <c r="O9" s="318"/>
      <c r="P9" s="318"/>
      <c r="Q9" s="318"/>
      <c r="R9" s="318"/>
      <c r="S9" s="318"/>
      <c r="T9" s="318"/>
      <c r="U9" s="318"/>
      <c r="V9" s="318"/>
      <c r="W9" s="318"/>
      <c r="X9" s="318"/>
      <c r="Y9" s="2"/>
      <c r="Z9" s="8"/>
      <c r="AA9" s="96"/>
      <c r="AB9" s="103"/>
      <c r="AG9" s="68"/>
      <c r="AH9" s="104" t="s">
        <v>62</v>
      </c>
      <c r="AI9" s="103"/>
    </row>
    <row r="10" spans="1:35" s="104" customFormat="1" ht="33">
      <c r="A10" s="94"/>
      <c r="B10" s="95"/>
      <c r="C10" s="3"/>
      <c r="D10" s="2"/>
      <c r="E10" s="2"/>
      <c r="F10" s="2"/>
      <c r="G10" s="2"/>
      <c r="H10" s="17" t="s">
        <v>77</v>
      </c>
      <c r="I10" s="2"/>
      <c r="J10" s="15" t="str">
        <f>AH10</f>
        <v>Strom</v>
      </c>
      <c r="K10" s="3"/>
      <c r="L10" s="15" t="str">
        <f>AH11</f>
        <v>bitte auswählen</v>
      </c>
      <c r="M10" s="3"/>
      <c r="N10" s="15" t="str">
        <f>AH12</f>
        <v>bitte auswählen</v>
      </c>
      <c r="O10" s="3"/>
      <c r="P10" s="15" t="str">
        <f>AH13</f>
        <v>bitte auswählen</v>
      </c>
      <c r="Q10" s="3"/>
      <c r="R10" s="15" t="str">
        <f>AH14</f>
        <v>bitte auswählen</v>
      </c>
      <c r="S10" s="3"/>
      <c r="T10" s="15" t="str">
        <f>AH15</f>
        <v>bitte auswählen</v>
      </c>
      <c r="U10" s="3"/>
      <c r="V10" s="15" t="str">
        <f>AH16</f>
        <v>bitte auswählen</v>
      </c>
      <c r="W10" s="3"/>
      <c r="X10" s="15" t="str">
        <f>AH17</f>
        <v>bitte auswählen</v>
      </c>
      <c r="Y10" s="3"/>
      <c r="Z10" s="15" t="s">
        <v>187</v>
      </c>
      <c r="AA10" s="96"/>
      <c r="AB10" s="103"/>
      <c r="AG10" s="68"/>
      <c r="AH10" s="105" t="str">
        <f>'B2 Energieversorgung-1'!D38</f>
        <v>Strom</v>
      </c>
      <c r="AI10" s="103"/>
    </row>
    <row r="11" spans="1:35" s="104" customFormat="1" ht="15.75" customHeight="1">
      <c r="A11" s="94"/>
      <c r="B11" s="95"/>
      <c r="C11" s="3"/>
      <c r="D11" s="12" t="s">
        <v>76</v>
      </c>
      <c r="E11" s="2"/>
      <c r="F11" s="12" t="s">
        <v>75</v>
      </c>
      <c r="G11" s="2"/>
      <c r="H11" s="17"/>
      <c r="I11" s="2"/>
      <c r="J11" s="16" t="s">
        <v>67</v>
      </c>
      <c r="K11" s="2"/>
      <c r="L11" s="16" t="s">
        <v>67</v>
      </c>
      <c r="M11" s="2"/>
      <c r="N11" s="16" t="s">
        <v>67</v>
      </c>
      <c r="O11" s="2"/>
      <c r="P11" s="16" t="s">
        <v>67</v>
      </c>
      <c r="Q11" s="2"/>
      <c r="R11" s="16" t="s">
        <v>67</v>
      </c>
      <c r="S11" s="2"/>
      <c r="T11" s="16" t="s">
        <v>67</v>
      </c>
      <c r="U11" s="2"/>
      <c r="V11" s="16" t="s">
        <v>67</v>
      </c>
      <c r="W11" s="2"/>
      <c r="X11" s="16" t="s">
        <v>67</v>
      </c>
      <c r="Y11" s="3"/>
      <c r="Z11" s="16" t="s">
        <v>67</v>
      </c>
      <c r="AA11" s="96"/>
      <c r="AB11" s="103"/>
      <c r="AG11" s="68"/>
      <c r="AH11" s="105" t="str">
        <f>'B2 Energieversorgung-1'!D40</f>
        <v>bitte auswählen</v>
      </c>
      <c r="AI11" s="103"/>
    </row>
    <row r="12" spans="1:35" s="107" customFormat="1" ht="20.25" customHeight="1">
      <c r="A12" s="97"/>
      <c r="B12" s="98"/>
      <c r="C12" s="5"/>
      <c r="D12" s="30" t="s">
        <v>111</v>
      </c>
      <c r="E12" s="30"/>
      <c r="F12" s="31" t="s">
        <v>112</v>
      </c>
      <c r="G12" s="32"/>
      <c r="H12" s="120">
        <f>F5</f>
        <v>0</v>
      </c>
      <c r="I12" s="30"/>
      <c r="J12" s="121">
        <f>IFERROR(VLOOKUP(J10,'B2 Energieversorgung-1'!D38:M52,10,FALSE),0)</f>
        <v>0</v>
      </c>
      <c r="K12" s="121"/>
      <c r="L12" s="121">
        <f>IFERROR(VLOOKUP(L10,'B2 Energieversorgung-1'!D38:M52,10,FALSE),0)</f>
        <v>0</v>
      </c>
      <c r="M12" s="121"/>
      <c r="N12" s="121">
        <f>IFERROR(VLOOKUP(N10,'B2 Energieversorgung-1'!D38:M52,10,FALSE),0)</f>
        <v>0</v>
      </c>
      <c r="O12" s="121"/>
      <c r="P12" s="121">
        <f>IFERROR(VLOOKUP(P10,'B2 Energieversorgung-1'!D38:M52,10,FALSE),0)</f>
        <v>0</v>
      </c>
      <c r="Q12" s="121"/>
      <c r="R12" s="121">
        <f>IFERROR(VLOOKUP(R10,'B2 Energieversorgung-1'!D38:M52,10,FALSE),0)</f>
        <v>0</v>
      </c>
      <c r="S12" s="121"/>
      <c r="T12" s="121">
        <f>IFERROR(VLOOKUP(T10,'B2 Energieversorgung-1'!D38:M52,10,FALSE),0)</f>
        <v>0</v>
      </c>
      <c r="U12" s="121"/>
      <c r="V12" s="121">
        <f>IFERROR(VLOOKUP(V10,'B2 Energieversorgung-1'!D38:M52,10,FALSE),0)</f>
        <v>0</v>
      </c>
      <c r="W12" s="121"/>
      <c r="X12" s="121">
        <f>IFERROR(VLOOKUP(X10,'B2 Energieversorgung-1'!D38:M52,10,FALSE),0)</f>
        <v>0</v>
      </c>
      <c r="Y12" s="5"/>
      <c r="Z12" s="99"/>
      <c r="AA12" s="100"/>
      <c r="AB12" s="106"/>
      <c r="AG12" s="108"/>
      <c r="AH12" s="105" t="str">
        <f>'B2 Energieversorgung-1'!D42</f>
        <v>bitte auswählen</v>
      </c>
      <c r="AI12" s="106"/>
    </row>
    <row r="13" spans="1:35" s="104" customFormat="1" ht="7.5" customHeight="1">
      <c r="A13" s="94"/>
      <c r="B13" s="95"/>
      <c r="C13" s="3"/>
      <c r="D13" s="8"/>
      <c r="E13" s="8"/>
      <c r="F13" s="8"/>
      <c r="G13" s="8"/>
      <c r="H13" s="8"/>
      <c r="I13" s="8"/>
      <c r="J13" s="8"/>
      <c r="K13" s="8"/>
      <c r="L13" s="8"/>
      <c r="M13" s="8"/>
      <c r="N13" s="8"/>
      <c r="O13" s="8"/>
      <c r="P13" s="8"/>
      <c r="Q13" s="8"/>
      <c r="R13" s="8"/>
      <c r="S13" s="8"/>
      <c r="T13" s="8"/>
      <c r="U13" s="8"/>
      <c r="V13" s="8"/>
      <c r="W13" s="8"/>
      <c r="X13" s="8"/>
      <c r="Y13" s="8"/>
      <c r="Z13" s="8"/>
      <c r="AA13" s="96"/>
      <c r="AB13" s="103"/>
      <c r="AG13" s="68"/>
      <c r="AH13" s="105" t="str">
        <f>'B2 Energieversorgung-1'!D44</f>
        <v>bitte auswählen</v>
      </c>
      <c r="AI13" s="103"/>
    </row>
    <row r="14" spans="1:35" s="104" customFormat="1" ht="18.75" customHeight="1">
      <c r="A14" s="94"/>
      <c r="B14" s="95"/>
      <c r="C14" s="3"/>
      <c r="D14" s="124"/>
      <c r="E14" s="3"/>
      <c r="F14" s="124"/>
      <c r="G14" s="3"/>
      <c r="H14" s="173"/>
      <c r="I14" s="174"/>
      <c r="J14" s="173"/>
      <c r="K14" s="174"/>
      <c r="L14" s="173"/>
      <c r="M14" s="174"/>
      <c r="N14" s="173"/>
      <c r="O14" s="174"/>
      <c r="P14" s="173"/>
      <c r="Q14" s="174"/>
      <c r="R14" s="173"/>
      <c r="S14" s="174"/>
      <c r="T14" s="173"/>
      <c r="U14" s="174"/>
      <c r="V14" s="173"/>
      <c r="W14" s="174"/>
      <c r="X14" s="173"/>
      <c r="Y14" s="3"/>
      <c r="Z14" s="22">
        <f>J14+L14+N14+P14+R14+T14+V14+X14</f>
        <v>0</v>
      </c>
      <c r="AA14" s="96"/>
      <c r="AB14" s="103"/>
      <c r="AG14" s="68"/>
      <c r="AH14" s="105" t="str">
        <f>'B2 Energieversorgung-1'!D46</f>
        <v>bitte auswählen</v>
      </c>
      <c r="AI14" s="103"/>
    </row>
    <row r="15" spans="1:35" s="104" customFormat="1" ht="7.5" customHeight="1">
      <c r="A15" s="94"/>
      <c r="B15" s="95"/>
      <c r="C15" s="3"/>
      <c r="D15" s="8"/>
      <c r="E15" s="8"/>
      <c r="F15" s="8"/>
      <c r="G15" s="8"/>
      <c r="H15" s="175"/>
      <c r="I15" s="175"/>
      <c r="J15" s="175"/>
      <c r="K15" s="175"/>
      <c r="L15" s="175"/>
      <c r="M15" s="175"/>
      <c r="N15" s="175"/>
      <c r="O15" s="175"/>
      <c r="P15" s="175"/>
      <c r="Q15" s="175"/>
      <c r="R15" s="175"/>
      <c r="S15" s="175"/>
      <c r="T15" s="175"/>
      <c r="U15" s="175"/>
      <c r="V15" s="175"/>
      <c r="W15" s="175"/>
      <c r="X15" s="175"/>
      <c r="Y15" s="8"/>
      <c r="Z15" s="22"/>
      <c r="AA15" s="96"/>
      <c r="AB15" s="103"/>
      <c r="AG15" s="68"/>
      <c r="AH15" s="105" t="str">
        <f>'B2 Energieversorgung-1'!D48</f>
        <v>bitte auswählen</v>
      </c>
      <c r="AI15" s="103"/>
    </row>
    <row r="16" spans="1:35" s="104" customFormat="1" ht="21" customHeight="1">
      <c r="A16" s="94"/>
      <c r="B16" s="95"/>
      <c r="C16" s="3"/>
      <c r="D16" s="124"/>
      <c r="E16" s="3"/>
      <c r="F16" s="124"/>
      <c r="G16" s="3"/>
      <c r="H16" s="173"/>
      <c r="I16" s="174"/>
      <c r="J16" s="173"/>
      <c r="K16" s="174"/>
      <c r="L16" s="173"/>
      <c r="M16" s="174"/>
      <c r="N16" s="173"/>
      <c r="O16" s="174"/>
      <c r="P16" s="173"/>
      <c r="Q16" s="174"/>
      <c r="R16" s="173"/>
      <c r="S16" s="174"/>
      <c r="T16" s="173"/>
      <c r="U16" s="174"/>
      <c r="V16" s="173"/>
      <c r="W16" s="174"/>
      <c r="X16" s="173"/>
      <c r="Y16" s="3"/>
      <c r="Z16" s="22">
        <f t="shared" ref="Z16:Z26" si="0">J16+L16+N16+P16+R16+T16+V16+X16</f>
        <v>0</v>
      </c>
      <c r="AA16" s="96"/>
      <c r="AB16" s="103"/>
      <c r="AG16" s="68"/>
      <c r="AH16" s="105" t="str">
        <f>'B2 Energieversorgung-1'!D50</f>
        <v>bitte auswählen</v>
      </c>
      <c r="AI16" s="103"/>
    </row>
    <row r="17" spans="1:36" s="104" customFormat="1" ht="7.5" customHeight="1">
      <c r="A17" s="94"/>
      <c r="B17" s="95"/>
      <c r="C17" s="3"/>
      <c r="D17" s="8"/>
      <c r="E17" s="8"/>
      <c r="F17" s="8"/>
      <c r="G17" s="8"/>
      <c r="H17" s="175"/>
      <c r="I17" s="175"/>
      <c r="J17" s="175"/>
      <c r="K17" s="175"/>
      <c r="L17" s="175"/>
      <c r="M17" s="175"/>
      <c r="N17" s="175"/>
      <c r="O17" s="175"/>
      <c r="P17" s="175"/>
      <c r="Q17" s="175"/>
      <c r="R17" s="175"/>
      <c r="S17" s="175"/>
      <c r="T17" s="175"/>
      <c r="U17" s="175"/>
      <c r="V17" s="175"/>
      <c r="W17" s="175"/>
      <c r="X17" s="175"/>
      <c r="Y17" s="8"/>
      <c r="Z17" s="22"/>
      <c r="AA17" s="96"/>
      <c r="AB17" s="103"/>
      <c r="AG17" s="68"/>
      <c r="AH17" s="172" t="str">
        <f>'B2 Energieversorgung-1'!D52</f>
        <v>bitte auswählen</v>
      </c>
      <c r="AI17" s="103"/>
    </row>
    <row r="18" spans="1:36" s="104" customFormat="1" ht="21" customHeight="1">
      <c r="A18" s="94"/>
      <c r="B18" s="95"/>
      <c r="C18" s="3"/>
      <c r="D18" s="124"/>
      <c r="E18" s="3"/>
      <c r="F18" s="124"/>
      <c r="G18" s="3"/>
      <c r="H18" s="173"/>
      <c r="I18" s="174"/>
      <c r="J18" s="173"/>
      <c r="K18" s="174"/>
      <c r="L18" s="173"/>
      <c r="M18" s="174"/>
      <c r="N18" s="173"/>
      <c r="O18" s="174"/>
      <c r="P18" s="173"/>
      <c r="Q18" s="174"/>
      <c r="R18" s="173"/>
      <c r="S18" s="174"/>
      <c r="T18" s="173"/>
      <c r="U18" s="174"/>
      <c r="V18" s="173"/>
      <c r="W18" s="174"/>
      <c r="X18" s="173"/>
      <c r="Y18" s="3"/>
      <c r="Z18" s="22">
        <f t="shared" si="0"/>
        <v>0</v>
      </c>
      <c r="AA18" s="96"/>
      <c r="AB18" s="103"/>
      <c r="AG18" s="68"/>
      <c r="AH18" s="105" t="s">
        <v>81</v>
      </c>
      <c r="AI18" s="103"/>
      <c r="AJ18" s="103"/>
    </row>
    <row r="19" spans="1:36" s="104" customFormat="1" ht="7.5" customHeight="1">
      <c r="A19" s="94"/>
      <c r="B19" s="95"/>
      <c r="C19" s="3"/>
      <c r="D19" s="8"/>
      <c r="E19" s="8"/>
      <c r="F19" s="8"/>
      <c r="G19" s="8"/>
      <c r="H19" s="175"/>
      <c r="I19" s="175"/>
      <c r="J19" s="175"/>
      <c r="K19" s="175"/>
      <c r="L19" s="175"/>
      <c r="M19" s="175"/>
      <c r="N19" s="175"/>
      <c r="O19" s="175"/>
      <c r="P19" s="175"/>
      <c r="Q19" s="175"/>
      <c r="R19" s="175"/>
      <c r="S19" s="175"/>
      <c r="T19" s="175"/>
      <c r="U19" s="175"/>
      <c r="V19" s="175"/>
      <c r="W19" s="175"/>
      <c r="X19" s="175"/>
      <c r="Y19" s="8"/>
      <c r="Z19" s="22"/>
      <c r="AA19" s="96"/>
      <c r="AB19" s="103"/>
      <c r="AG19" s="68"/>
      <c r="AH19" s="68"/>
      <c r="AI19" s="103"/>
      <c r="AJ19" s="103"/>
    </row>
    <row r="20" spans="1:36" s="104" customFormat="1" ht="21" customHeight="1">
      <c r="A20" s="94"/>
      <c r="B20" s="95"/>
      <c r="C20" s="3"/>
      <c r="D20" s="124"/>
      <c r="E20" s="3"/>
      <c r="F20" s="124"/>
      <c r="G20" s="3"/>
      <c r="H20" s="173"/>
      <c r="I20" s="174"/>
      <c r="J20" s="173"/>
      <c r="K20" s="174"/>
      <c r="L20" s="173"/>
      <c r="M20" s="174"/>
      <c r="N20" s="173"/>
      <c r="O20" s="174"/>
      <c r="P20" s="173"/>
      <c r="Q20" s="174"/>
      <c r="R20" s="173"/>
      <c r="S20" s="174"/>
      <c r="T20" s="173"/>
      <c r="U20" s="174"/>
      <c r="V20" s="173"/>
      <c r="W20" s="174"/>
      <c r="X20" s="173"/>
      <c r="Y20" s="3"/>
      <c r="Z20" s="22">
        <f t="shared" si="0"/>
        <v>0</v>
      </c>
      <c r="AA20" s="96"/>
      <c r="AB20" s="103"/>
      <c r="AG20" s="68"/>
      <c r="AH20" s="103"/>
      <c r="AI20" s="103"/>
      <c r="AJ20" s="103"/>
    </row>
    <row r="21" spans="1:36" s="104" customFormat="1" ht="7.5" customHeight="1">
      <c r="A21" s="94"/>
      <c r="B21" s="95"/>
      <c r="C21" s="3"/>
      <c r="D21" s="8"/>
      <c r="E21" s="8"/>
      <c r="F21" s="8"/>
      <c r="G21" s="8"/>
      <c r="H21" s="175"/>
      <c r="I21" s="175"/>
      <c r="J21" s="175"/>
      <c r="K21" s="175"/>
      <c r="L21" s="175"/>
      <c r="M21" s="175"/>
      <c r="N21" s="175"/>
      <c r="O21" s="175"/>
      <c r="P21" s="175"/>
      <c r="Q21" s="175"/>
      <c r="R21" s="175"/>
      <c r="S21" s="175"/>
      <c r="T21" s="175"/>
      <c r="U21" s="175"/>
      <c r="V21" s="175"/>
      <c r="W21" s="175"/>
      <c r="X21" s="175"/>
      <c r="Y21" s="8"/>
      <c r="Z21" s="22"/>
      <c r="AA21" s="96"/>
      <c r="AB21" s="103"/>
      <c r="AG21" s="68"/>
      <c r="AH21" s="103"/>
      <c r="AI21" s="103"/>
      <c r="AJ21" s="103"/>
    </row>
    <row r="22" spans="1:36" s="104" customFormat="1" ht="21" customHeight="1">
      <c r="A22" s="94"/>
      <c r="B22" s="95"/>
      <c r="C22" s="3"/>
      <c r="D22" s="124"/>
      <c r="E22" s="3"/>
      <c r="F22" s="124"/>
      <c r="G22" s="3"/>
      <c r="H22" s="173"/>
      <c r="I22" s="174"/>
      <c r="J22" s="173"/>
      <c r="K22" s="174"/>
      <c r="L22" s="173"/>
      <c r="M22" s="174"/>
      <c r="N22" s="173"/>
      <c r="O22" s="174"/>
      <c r="P22" s="173"/>
      <c r="Q22" s="174"/>
      <c r="R22" s="173"/>
      <c r="S22" s="174"/>
      <c r="T22" s="173"/>
      <c r="U22" s="174"/>
      <c r="V22" s="173"/>
      <c r="W22" s="174"/>
      <c r="X22" s="173"/>
      <c r="Y22" s="3"/>
      <c r="Z22" s="22">
        <f t="shared" si="0"/>
        <v>0</v>
      </c>
      <c r="AA22" s="96"/>
      <c r="AB22" s="103"/>
      <c r="AG22" s="68"/>
      <c r="AH22" s="103"/>
      <c r="AI22" s="103"/>
      <c r="AJ22" s="103"/>
    </row>
    <row r="23" spans="1:36" s="104" customFormat="1" ht="7.5" customHeight="1">
      <c r="A23" s="94"/>
      <c r="B23" s="95"/>
      <c r="C23" s="3"/>
      <c r="D23" s="8"/>
      <c r="E23" s="8"/>
      <c r="F23" s="8"/>
      <c r="G23" s="8"/>
      <c r="H23" s="175"/>
      <c r="I23" s="175"/>
      <c r="J23" s="175"/>
      <c r="K23" s="175"/>
      <c r="L23" s="175"/>
      <c r="M23" s="175"/>
      <c r="N23" s="175"/>
      <c r="O23" s="175"/>
      <c r="P23" s="175"/>
      <c r="Q23" s="175"/>
      <c r="R23" s="175"/>
      <c r="S23" s="175"/>
      <c r="T23" s="175"/>
      <c r="U23" s="175"/>
      <c r="V23" s="175"/>
      <c r="W23" s="175"/>
      <c r="X23" s="175"/>
      <c r="Y23" s="8"/>
      <c r="Z23" s="22"/>
      <c r="AA23" s="96"/>
      <c r="AB23" s="103"/>
      <c r="AG23" s="68"/>
      <c r="AH23" s="103"/>
      <c r="AI23" s="103"/>
      <c r="AJ23" s="103"/>
    </row>
    <row r="24" spans="1:36" s="104" customFormat="1" ht="21" customHeight="1">
      <c r="A24" s="94"/>
      <c r="B24" s="95"/>
      <c r="C24" s="3"/>
      <c r="D24" s="124"/>
      <c r="E24" s="3"/>
      <c r="F24" s="124"/>
      <c r="G24" s="3"/>
      <c r="H24" s="173"/>
      <c r="I24" s="174"/>
      <c r="J24" s="173"/>
      <c r="K24" s="197"/>
      <c r="L24" s="173"/>
      <c r="M24" s="174"/>
      <c r="N24" s="173"/>
      <c r="O24" s="174"/>
      <c r="P24" s="173"/>
      <c r="Q24" s="174"/>
      <c r="R24" s="173"/>
      <c r="S24" s="174"/>
      <c r="T24" s="173"/>
      <c r="U24" s="174"/>
      <c r="V24" s="173"/>
      <c r="W24" s="174"/>
      <c r="X24" s="173"/>
      <c r="Y24" s="3"/>
      <c r="Z24" s="22">
        <f t="shared" si="0"/>
        <v>0</v>
      </c>
      <c r="AA24" s="96"/>
      <c r="AB24" s="103"/>
      <c r="AG24" s="68"/>
      <c r="AH24" s="103"/>
      <c r="AI24" s="103"/>
      <c r="AJ24" s="103"/>
    </row>
    <row r="25" spans="1:36" s="104" customFormat="1" ht="7.5" customHeight="1">
      <c r="A25" s="94"/>
      <c r="B25" s="95"/>
      <c r="C25" s="3"/>
      <c r="D25" s="198"/>
      <c r="E25" s="8"/>
      <c r="F25" s="8"/>
      <c r="G25" s="8"/>
      <c r="H25" s="175"/>
      <c r="I25" s="175"/>
      <c r="J25" s="175"/>
      <c r="K25" s="175"/>
      <c r="L25" s="175"/>
      <c r="M25" s="175"/>
      <c r="N25" s="175"/>
      <c r="O25" s="175"/>
      <c r="P25" s="175"/>
      <c r="Q25" s="175"/>
      <c r="R25" s="175"/>
      <c r="S25" s="175"/>
      <c r="T25" s="175"/>
      <c r="U25" s="175"/>
      <c r="V25" s="175"/>
      <c r="W25" s="175"/>
      <c r="X25" s="175"/>
      <c r="Y25" s="8"/>
      <c r="Z25" s="22"/>
      <c r="AA25" s="96"/>
      <c r="AB25" s="103"/>
      <c r="AG25" s="68"/>
      <c r="AH25" s="103"/>
      <c r="AI25" s="103"/>
      <c r="AJ25" s="103"/>
    </row>
    <row r="26" spans="1:36" s="104" customFormat="1" ht="21" customHeight="1">
      <c r="A26" s="94"/>
      <c r="B26" s="95"/>
      <c r="C26" s="3"/>
      <c r="D26" s="124"/>
      <c r="E26" s="3"/>
      <c r="F26" s="124"/>
      <c r="G26" s="3"/>
      <c r="H26" s="173"/>
      <c r="I26" s="174"/>
      <c r="J26" s="173"/>
      <c r="K26" s="174"/>
      <c r="L26" s="173"/>
      <c r="M26" s="174"/>
      <c r="N26" s="173"/>
      <c r="O26" s="174"/>
      <c r="P26" s="173"/>
      <c r="Q26" s="174"/>
      <c r="R26" s="173"/>
      <c r="S26" s="174"/>
      <c r="T26" s="173"/>
      <c r="U26" s="174"/>
      <c r="V26" s="173"/>
      <c r="W26" s="174"/>
      <c r="X26" s="173"/>
      <c r="Y26" s="3"/>
      <c r="Z26" s="22">
        <f t="shared" si="0"/>
        <v>0</v>
      </c>
      <c r="AA26" s="96"/>
      <c r="AB26" s="103"/>
      <c r="AG26" s="68"/>
      <c r="AH26" s="103"/>
      <c r="AI26" s="103"/>
      <c r="AJ26" s="103"/>
    </row>
    <row r="27" spans="1:36" s="104" customFormat="1" ht="7.5" customHeight="1">
      <c r="A27" s="94"/>
      <c r="B27" s="95"/>
      <c r="C27" s="3"/>
      <c r="D27" s="8"/>
      <c r="E27" s="8"/>
      <c r="F27" s="8"/>
      <c r="G27" s="8"/>
      <c r="H27" s="8"/>
      <c r="I27" s="8"/>
      <c r="J27" s="8"/>
      <c r="K27" s="8"/>
      <c r="L27" s="8"/>
      <c r="M27" s="8"/>
      <c r="N27" s="8"/>
      <c r="O27" s="8"/>
      <c r="P27" s="8"/>
      <c r="Q27" s="8"/>
      <c r="R27" s="8"/>
      <c r="S27" s="8"/>
      <c r="T27" s="8"/>
      <c r="U27" s="8"/>
      <c r="V27" s="8"/>
      <c r="W27" s="8"/>
      <c r="X27" s="8"/>
      <c r="Y27" s="8"/>
      <c r="Z27" s="8"/>
      <c r="AA27" s="96"/>
      <c r="AB27" s="103"/>
      <c r="AG27" s="68"/>
      <c r="AH27" s="103"/>
      <c r="AI27" s="103"/>
      <c r="AJ27" s="103"/>
    </row>
    <row r="28" spans="1:36" s="104" customFormat="1" ht="21" hidden="1" customHeight="1" outlineLevel="2">
      <c r="A28" s="94"/>
      <c r="B28" s="95"/>
      <c r="C28" s="3"/>
      <c r="D28" s="194"/>
      <c r="E28" s="3"/>
      <c r="F28" s="194"/>
      <c r="G28" s="3"/>
      <c r="H28" s="196"/>
      <c r="I28" s="3"/>
      <c r="J28" s="196"/>
      <c r="K28" s="3"/>
      <c r="L28" s="196"/>
      <c r="M28" s="3"/>
      <c r="N28" s="196"/>
      <c r="O28" s="3"/>
      <c r="P28" s="196"/>
      <c r="Q28" s="3"/>
      <c r="R28" s="196"/>
      <c r="S28" s="3"/>
      <c r="T28" s="196"/>
      <c r="U28" s="3"/>
      <c r="V28" s="196"/>
      <c r="W28" s="3"/>
      <c r="X28" s="196"/>
      <c r="Y28" s="3"/>
      <c r="Z28" s="8"/>
      <c r="AA28" s="96"/>
      <c r="AB28" s="103"/>
      <c r="AG28" s="68"/>
      <c r="AH28" s="103"/>
      <c r="AI28" s="103"/>
      <c r="AJ28" s="103"/>
    </row>
    <row r="29" spans="1:36" s="104" customFormat="1" ht="7.5" hidden="1" customHeight="1" outlineLevel="2">
      <c r="A29" s="94"/>
      <c r="B29" s="95"/>
      <c r="C29" s="3"/>
      <c r="D29" s="8"/>
      <c r="E29" s="8"/>
      <c r="F29" s="8"/>
      <c r="G29" s="8"/>
      <c r="H29" s="8"/>
      <c r="I29" s="8"/>
      <c r="J29" s="8"/>
      <c r="K29" s="8"/>
      <c r="L29" s="8"/>
      <c r="M29" s="8"/>
      <c r="N29" s="8"/>
      <c r="O29" s="8"/>
      <c r="P29" s="8"/>
      <c r="Q29" s="8"/>
      <c r="R29" s="8"/>
      <c r="S29" s="8"/>
      <c r="T29" s="8"/>
      <c r="U29" s="8"/>
      <c r="V29" s="8"/>
      <c r="W29" s="8"/>
      <c r="X29" s="8"/>
      <c r="Y29" s="8"/>
      <c r="Z29" s="8"/>
      <c r="AA29" s="96"/>
      <c r="AB29" s="103"/>
      <c r="AG29" s="68"/>
      <c r="AH29" s="103"/>
      <c r="AI29" s="103"/>
      <c r="AJ29" s="103"/>
    </row>
    <row r="30" spans="1:36" s="104" customFormat="1" ht="21" hidden="1" customHeight="1" outlineLevel="2">
      <c r="A30" s="94"/>
      <c r="B30" s="95"/>
      <c r="C30" s="3"/>
      <c r="D30" s="194"/>
      <c r="E30" s="3"/>
      <c r="F30" s="194"/>
      <c r="G30" s="3"/>
      <c r="H30" s="196"/>
      <c r="I30" s="3"/>
      <c r="J30" s="196"/>
      <c r="K30" s="3"/>
      <c r="L30" s="196"/>
      <c r="M30" s="3"/>
      <c r="N30" s="196"/>
      <c r="O30" s="3"/>
      <c r="P30" s="196"/>
      <c r="Q30" s="3"/>
      <c r="R30" s="196"/>
      <c r="S30" s="3"/>
      <c r="T30" s="196"/>
      <c r="U30" s="3"/>
      <c r="V30" s="196"/>
      <c r="W30" s="3"/>
      <c r="X30" s="196"/>
      <c r="Y30" s="3"/>
      <c r="Z30" s="8"/>
      <c r="AA30" s="96"/>
      <c r="AB30" s="103"/>
      <c r="AG30" s="68"/>
      <c r="AH30" s="103"/>
      <c r="AI30" s="103"/>
      <c r="AJ30" s="103"/>
    </row>
    <row r="31" spans="1:36" s="104" customFormat="1" ht="7.5" hidden="1" customHeight="1" outlineLevel="2">
      <c r="A31" s="94"/>
      <c r="B31" s="95"/>
      <c r="C31" s="3"/>
      <c r="D31" s="8"/>
      <c r="E31" s="8"/>
      <c r="F31" s="8"/>
      <c r="G31" s="8"/>
      <c r="H31" s="8"/>
      <c r="I31" s="8"/>
      <c r="J31" s="8"/>
      <c r="K31" s="8"/>
      <c r="L31" s="8"/>
      <c r="M31" s="8"/>
      <c r="N31" s="8"/>
      <c r="O31" s="8"/>
      <c r="P31" s="8"/>
      <c r="Q31" s="8"/>
      <c r="R31" s="8"/>
      <c r="S31" s="8"/>
      <c r="T31" s="8"/>
      <c r="U31" s="8"/>
      <c r="V31" s="8"/>
      <c r="W31" s="8"/>
      <c r="X31" s="8"/>
      <c r="Y31" s="8"/>
      <c r="Z31" s="8"/>
      <c r="AA31" s="96"/>
      <c r="AB31" s="103"/>
      <c r="AG31" s="68"/>
      <c r="AH31" s="103"/>
      <c r="AI31" s="103"/>
      <c r="AJ31" s="103"/>
    </row>
    <row r="32" spans="1:36" s="104" customFormat="1" ht="21" hidden="1" customHeight="1" outlineLevel="2">
      <c r="A32" s="94"/>
      <c r="B32" s="95"/>
      <c r="C32" s="3"/>
      <c r="D32" s="194"/>
      <c r="E32" s="3"/>
      <c r="F32" s="194"/>
      <c r="G32" s="3"/>
      <c r="H32" s="196"/>
      <c r="I32" s="3"/>
      <c r="J32" s="196"/>
      <c r="K32" s="3"/>
      <c r="L32" s="196"/>
      <c r="M32" s="3"/>
      <c r="N32" s="196"/>
      <c r="O32" s="3"/>
      <c r="P32" s="196"/>
      <c r="Q32" s="3"/>
      <c r="R32" s="196"/>
      <c r="S32" s="3"/>
      <c r="T32" s="196"/>
      <c r="U32" s="3"/>
      <c r="V32" s="196"/>
      <c r="W32" s="3"/>
      <c r="X32" s="196"/>
      <c r="Y32" s="3"/>
      <c r="Z32" s="8"/>
      <c r="AA32" s="96"/>
      <c r="AB32" s="103"/>
      <c r="AG32" s="68"/>
      <c r="AH32" s="103"/>
      <c r="AI32" s="103"/>
      <c r="AJ32" s="103"/>
    </row>
    <row r="33" spans="1:36" s="104" customFormat="1" ht="7.5" hidden="1" customHeight="1" outlineLevel="2">
      <c r="A33" s="94"/>
      <c r="B33" s="95"/>
      <c r="C33" s="3"/>
      <c r="D33" s="8"/>
      <c r="E33" s="8"/>
      <c r="F33" s="8"/>
      <c r="G33" s="8"/>
      <c r="H33" s="8"/>
      <c r="I33" s="8"/>
      <c r="J33" s="8"/>
      <c r="K33" s="8"/>
      <c r="L33" s="8"/>
      <c r="M33" s="8"/>
      <c r="N33" s="8"/>
      <c r="O33" s="8"/>
      <c r="P33" s="8"/>
      <c r="Q33" s="8"/>
      <c r="R33" s="8"/>
      <c r="S33" s="8"/>
      <c r="T33" s="8"/>
      <c r="U33" s="8"/>
      <c r="V33" s="8"/>
      <c r="W33" s="8"/>
      <c r="X33" s="8"/>
      <c r="Y33" s="8"/>
      <c r="Z33" s="8"/>
      <c r="AA33" s="96"/>
      <c r="AB33" s="103"/>
      <c r="AG33" s="68"/>
      <c r="AH33" s="103"/>
      <c r="AI33" s="103"/>
      <c r="AJ33" s="103"/>
    </row>
    <row r="34" spans="1:36" s="104" customFormat="1" ht="21" hidden="1" customHeight="1" outlineLevel="2">
      <c r="A34" s="94"/>
      <c r="B34" s="95"/>
      <c r="C34" s="3"/>
      <c r="D34" s="194"/>
      <c r="E34" s="3"/>
      <c r="F34" s="194"/>
      <c r="G34" s="3"/>
      <c r="H34" s="196"/>
      <c r="I34" s="3"/>
      <c r="J34" s="196"/>
      <c r="K34" s="3"/>
      <c r="L34" s="196"/>
      <c r="M34" s="3"/>
      <c r="N34" s="196"/>
      <c r="O34" s="3"/>
      <c r="P34" s="196"/>
      <c r="Q34" s="3"/>
      <c r="R34" s="196"/>
      <c r="S34" s="3"/>
      <c r="T34" s="196"/>
      <c r="U34" s="3"/>
      <c r="V34" s="196"/>
      <c r="W34" s="3"/>
      <c r="X34" s="196"/>
      <c r="Y34" s="3"/>
      <c r="Z34" s="8"/>
      <c r="AA34" s="96"/>
      <c r="AB34" s="103"/>
      <c r="AG34" s="68"/>
      <c r="AH34" s="103"/>
      <c r="AI34" s="103"/>
      <c r="AJ34" s="103"/>
    </row>
    <row r="35" spans="1:36" s="104" customFormat="1" ht="7.5" hidden="1" customHeight="1" outlineLevel="2">
      <c r="A35" s="94"/>
      <c r="B35" s="95"/>
      <c r="C35" s="3"/>
      <c r="D35" s="8"/>
      <c r="E35" s="8"/>
      <c r="F35" s="8"/>
      <c r="G35" s="8"/>
      <c r="H35" s="8"/>
      <c r="I35" s="8"/>
      <c r="J35" s="8"/>
      <c r="K35" s="8"/>
      <c r="L35" s="8"/>
      <c r="M35" s="8"/>
      <c r="N35" s="8"/>
      <c r="O35" s="8"/>
      <c r="P35" s="8"/>
      <c r="Q35" s="8"/>
      <c r="R35" s="8"/>
      <c r="S35" s="8"/>
      <c r="T35" s="8"/>
      <c r="U35" s="8"/>
      <c r="V35" s="8"/>
      <c r="W35" s="8"/>
      <c r="X35" s="8"/>
      <c r="Y35" s="8"/>
      <c r="Z35" s="8"/>
      <c r="AA35" s="96"/>
      <c r="AB35" s="103"/>
      <c r="AG35" s="68"/>
      <c r="AH35" s="103"/>
      <c r="AI35" s="103"/>
      <c r="AJ35" s="103"/>
    </row>
    <row r="36" spans="1:36" s="104" customFormat="1" ht="21" hidden="1" customHeight="1" outlineLevel="2">
      <c r="A36" s="94"/>
      <c r="B36" s="95"/>
      <c r="C36" s="3"/>
      <c r="D36" s="194"/>
      <c r="E36" s="3"/>
      <c r="F36" s="194"/>
      <c r="G36" s="3"/>
      <c r="H36" s="196"/>
      <c r="I36" s="3"/>
      <c r="J36" s="196"/>
      <c r="K36" s="3"/>
      <c r="L36" s="196"/>
      <c r="M36" s="3"/>
      <c r="N36" s="196"/>
      <c r="O36" s="3"/>
      <c r="P36" s="196"/>
      <c r="Q36" s="3"/>
      <c r="R36" s="196"/>
      <c r="S36" s="3"/>
      <c r="T36" s="196"/>
      <c r="U36" s="3"/>
      <c r="V36" s="196"/>
      <c r="W36" s="3"/>
      <c r="X36" s="196"/>
      <c r="Y36" s="3"/>
      <c r="Z36" s="8"/>
      <c r="AA36" s="96"/>
      <c r="AB36" s="103"/>
      <c r="AG36" s="68"/>
      <c r="AH36" s="103"/>
      <c r="AI36" s="103"/>
      <c r="AJ36" s="103"/>
    </row>
    <row r="37" spans="1:36" s="104" customFormat="1" ht="7.5" hidden="1" customHeight="1" outlineLevel="2">
      <c r="A37" s="94"/>
      <c r="B37" s="95"/>
      <c r="C37" s="3"/>
      <c r="D37" s="8"/>
      <c r="E37" s="8"/>
      <c r="F37" s="8"/>
      <c r="G37" s="8"/>
      <c r="H37" s="8"/>
      <c r="I37" s="8"/>
      <c r="J37" s="8"/>
      <c r="K37" s="8"/>
      <c r="L37" s="8"/>
      <c r="M37" s="8"/>
      <c r="N37" s="8"/>
      <c r="O37" s="8"/>
      <c r="P37" s="8"/>
      <c r="Q37" s="8"/>
      <c r="R37" s="8"/>
      <c r="S37" s="8"/>
      <c r="T37" s="8"/>
      <c r="U37" s="8"/>
      <c r="V37" s="8"/>
      <c r="W37" s="8"/>
      <c r="X37" s="8"/>
      <c r="Y37" s="8"/>
      <c r="Z37" s="8"/>
      <c r="AA37" s="96"/>
      <c r="AB37" s="103"/>
      <c r="AG37" s="68"/>
      <c r="AH37" s="103"/>
      <c r="AI37" s="103"/>
      <c r="AJ37" s="103"/>
    </row>
    <row r="38" spans="1:36" s="104" customFormat="1" ht="21" hidden="1" customHeight="1" outlineLevel="2">
      <c r="A38" s="94"/>
      <c r="B38" s="95"/>
      <c r="C38" s="3"/>
      <c r="D38" s="194"/>
      <c r="E38" s="3"/>
      <c r="F38" s="194"/>
      <c r="G38" s="3"/>
      <c r="H38" s="196"/>
      <c r="I38" s="3"/>
      <c r="J38" s="196"/>
      <c r="K38" s="3"/>
      <c r="L38" s="196"/>
      <c r="M38" s="3"/>
      <c r="N38" s="196"/>
      <c r="O38" s="3"/>
      <c r="P38" s="196"/>
      <c r="Q38" s="3"/>
      <c r="R38" s="196"/>
      <c r="S38" s="3"/>
      <c r="T38" s="196"/>
      <c r="U38" s="3"/>
      <c r="V38" s="196"/>
      <c r="W38" s="3"/>
      <c r="X38" s="196"/>
      <c r="Y38" s="3"/>
      <c r="Z38" s="8"/>
      <c r="AA38" s="96"/>
      <c r="AB38" s="103"/>
      <c r="AG38" s="68"/>
      <c r="AH38" s="103"/>
      <c r="AI38" s="103"/>
      <c r="AJ38" s="103"/>
    </row>
    <row r="39" spans="1:36" s="104" customFormat="1" ht="7.5" hidden="1" customHeight="1" outlineLevel="2">
      <c r="A39" s="94"/>
      <c r="B39" s="95"/>
      <c r="C39" s="3"/>
      <c r="D39" s="8"/>
      <c r="E39" s="8"/>
      <c r="F39" s="8"/>
      <c r="G39" s="8"/>
      <c r="H39" s="8"/>
      <c r="I39" s="8"/>
      <c r="J39" s="8"/>
      <c r="K39" s="8"/>
      <c r="L39" s="8"/>
      <c r="M39" s="8"/>
      <c r="N39" s="8"/>
      <c r="O39" s="8"/>
      <c r="P39" s="8"/>
      <c r="Q39" s="8"/>
      <c r="R39" s="8"/>
      <c r="S39" s="8"/>
      <c r="T39" s="8"/>
      <c r="U39" s="8"/>
      <c r="V39" s="8"/>
      <c r="W39" s="8"/>
      <c r="X39" s="8"/>
      <c r="Y39" s="8"/>
      <c r="Z39" s="8"/>
      <c r="AA39" s="96"/>
      <c r="AB39" s="103"/>
      <c r="AG39" s="68"/>
      <c r="AH39" s="103"/>
      <c r="AI39" s="103"/>
      <c r="AJ39" s="103"/>
    </row>
    <row r="40" spans="1:36" s="104" customFormat="1" ht="21" hidden="1" customHeight="1" outlineLevel="2">
      <c r="A40" s="94"/>
      <c r="B40" s="95"/>
      <c r="C40" s="3"/>
      <c r="D40" s="194"/>
      <c r="E40" s="3"/>
      <c r="F40" s="194"/>
      <c r="G40" s="3"/>
      <c r="H40" s="196"/>
      <c r="I40" s="3"/>
      <c r="J40" s="196"/>
      <c r="K40" s="3"/>
      <c r="L40" s="196"/>
      <c r="M40" s="3"/>
      <c r="N40" s="196"/>
      <c r="O40" s="3"/>
      <c r="P40" s="196"/>
      <c r="Q40" s="3"/>
      <c r="R40" s="196"/>
      <c r="S40" s="3"/>
      <c r="T40" s="196"/>
      <c r="U40" s="3"/>
      <c r="V40" s="196"/>
      <c r="W40" s="3"/>
      <c r="X40" s="196"/>
      <c r="Y40" s="3"/>
      <c r="Z40" s="8"/>
      <c r="AA40" s="96"/>
      <c r="AB40" s="103"/>
      <c r="AG40" s="68"/>
      <c r="AH40" s="103"/>
      <c r="AI40" s="103"/>
      <c r="AJ40" s="103"/>
    </row>
    <row r="41" spans="1:36" s="104" customFormat="1" ht="7.5" hidden="1" customHeight="1" outlineLevel="2">
      <c r="A41" s="94"/>
      <c r="B41" s="95"/>
      <c r="C41" s="3"/>
      <c r="D41" s="8"/>
      <c r="E41" s="8"/>
      <c r="F41" s="8"/>
      <c r="G41" s="8"/>
      <c r="H41" s="8"/>
      <c r="I41" s="8"/>
      <c r="J41" s="8"/>
      <c r="K41" s="8"/>
      <c r="L41" s="8"/>
      <c r="M41" s="8"/>
      <c r="N41" s="8"/>
      <c r="O41" s="8"/>
      <c r="P41" s="8"/>
      <c r="Q41" s="8"/>
      <c r="R41" s="8"/>
      <c r="S41" s="8"/>
      <c r="T41" s="8"/>
      <c r="U41" s="8"/>
      <c r="V41" s="8"/>
      <c r="W41" s="8"/>
      <c r="X41" s="8"/>
      <c r="Y41" s="8"/>
      <c r="Z41" s="8"/>
      <c r="AA41" s="96"/>
      <c r="AB41" s="103"/>
      <c r="AG41" s="68"/>
      <c r="AH41" s="103"/>
      <c r="AI41" s="103"/>
      <c r="AJ41" s="103"/>
    </row>
    <row r="42" spans="1:36" s="104" customFormat="1" ht="21" hidden="1" customHeight="1" outlineLevel="2">
      <c r="A42" s="94"/>
      <c r="B42" s="95"/>
      <c r="C42" s="3"/>
      <c r="D42" s="194"/>
      <c r="E42" s="3"/>
      <c r="F42" s="194"/>
      <c r="G42" s="3"/>
      <c r="H42" s="196"/>
      <c r="I42" s="3"/>
      <c r="J42" s="196"/>
      <c r="K42" s="3"/>
      <c r="L42" s="196"/>
      <c r="M42" s="3"/>
      <c r="N42" s="196"/>
      <c r="O42" s="3"/>
      <c r="P42" s="196"/>
      <c r="Q42" s="3"/>
      <c r="R42" s="196"/>
      <c r="S42" s="3"/>
      <c r="T42" s="196"/>
      <c r="U42" s="3"/>
      <c r="V42" s="196"/>
      <c r="W42" s="3"/>
      <c r="X42" s="196"/>
      <c r="Y42" s="3"/>
      <c r="Z42" s="8"/>
      <c r="AA42" s="96"/>
      <c r="AB42" s="103"/>
      <c r="AG42" s="68"/>
      <c r="AH42" s="103"/>
      <c r="AI42" s="103"/>
      <c r="AJ42" s="103"/>
    </row>
    <row r="43" spans="1:36" s="104" customFormat="1" ht="7.5" hidden="1" customHeight="1" outlineLevel="2">
      <c r="A43" s="94"/>
      <c r="B43" s="95"/>
      <c r="C43" s="3"/>
      <c r="D43" s="8"/>
      <c r="E43" s="8"/>
      <c r="F43" s="8"/>
      <c r="G43" s="8"/>
      <c r="H43" s="8"/>
      <c r="I43" s="8"/>
      <c r="J43" s="8"/>
      <c r="K43" s="8"/>
      <c r="L43" s="8"/>
      <c r="M43" s="8"/>
      <c r="N43" s="8"/>
      <c r="O43" s="8"/>
      <c r="P43" s="8"/>
      <c r="Q43" s="8"/>
      <c r="R43" s="8"/>
      <c r="S43" s="8"/>
      <c r="T43" s="8"/>
      <c r="U43" s="8"/>
      <c r="V43" s="8"/>
      <c r="W43" s="8"/>
      <c r="X43" s="8"/>
      <c r="Y43" s="8"/>
      <c r="Z43" s="8"/>
      <c r="AA43" s="96"/>
      <c r="AB43" s="103"/>
      <c r="AG43" s="68"/>
      <c r="AH43" s="103"/>
      <c r="AI43" s="103"/>
      <c r="AJ43" s="103"/>
    </row>
    <row r="44" spans="1:36" s="104" customFormat="1" ht="21" hidden="1" customHeight="1" outlineLevel="2">
      <c r="A44" s="94"/>
      <c r="B44" s="95"/>
      <c r="C44" s="3"/>
      <c r="D44" s="194"/>
      <c r="E44" s="3"/>
      <c r="F44" s="194"/>
      <c r="G44" s="3"/>
      <c r="H44" s="196"/>
      <c r="I44" s="3"/>
      <c r="J44" s="196"/>
      <c r="K44" s="3"/>
      <c r="L44" s="196"/>
      <c r="M44" s="3"/>
      <c r="N44" s="196"/>
      <c r="O44" s="3"/>
      <c r="P44" s="196"/>
      <c r="Q44" s="3"/>
      <c r="R44" s="196"/>
      <c r="S44" s="3"/>
      <c r="T44" s="196"/>
      <c r="U44" s="3"/>
      <c r="V44" s="196"/>
      <c r="W44" s="3"/>
      <c r="X44" s="196"/>
      <c r="Y44" s="3"/>
      <c r="Z44" s="8"/>
      <c r="AA44" s="96"/>
      <c r="AB44" s="103"/>
      <c r="AG44" s="68"/>
      <c r="AH44" s="103"/>
      <c r="AI44" s="103"/>
      <c r="AJ44" s="103"/>
    </row>
    <row r="45" spans="1:36" s="104" customFormat="1" ht="7.5" hidden="1" customHeight="1" outlineLevel="2">
      <c r="A45" s="94"/>
      <c r="B45" s="95"/>
      <c r="C45" s="3"/>
      <c r="D45" s="8"/>
      <c r="E45" s="8"/>
      <c r="F45" s="8"/>
      <c r="G45" s="8"/>
      <c r="H45" s="8"/>
      <c r="I45" s="8"/>
      <c r="J45" s="8"/>
      <c r="K45" s="8"/>
      <c r="L45" s="8"/>
      <c r="M45" s="8"/>
      <c r="N45" s="8"/>
      <c r="O45" s="8"/>
      <c r="P45" s="8"/>
      <c r="Q45" s="8"/>
      <c r="R45" s="8"/>
      <c r="S45" s="8"/>
      <c r="T45" s="8"/>
      <c r="U45" s="8"/>
      <c r="V45" s="8"/>
      <c r="W45" s="8"/>
      <c r="X45" s="8"/>
      <c r="Y45" s="8"/>
      <c r="Z45" s="8"/>
      <c r="AA45" s="96"/>
      <c r="AB45" s="103"/>
      <c r="AG45" s="68"/>
      <c r="AH45" s="103"/>
      <c r="AI45" s="103"/>
      <c r="AJ45" s="103"/>
    </row>
    <row r="46" spans="1:36" s="104" customFormat="1" ht="21" hidden="1" customHeight="1" outlineLevel="2">
      <c r="A46" s="94"/>
      <c r="B46" s="95"/>
      <c r="C46" s="3"/>
      <c r="D46" s="194"/>
      <c r="E46" s="3"/>
      <c r="F46" s="194"/>
      <c r="G46" s="3"/>
      <c r="H46" s="196"/>
      <c r="I46" s="3"/>
      <c r="J46" s="196"/>
      <c r="K46" s="3"/>
      <c r="L46" s="196"/>
      <c r="M46" s="3"/>
      <c r="N46" s="196"/>
      <c r="O46" s="3"/>
      <c r="P46" s="196"/>
      <c r="Q46" s="3"/>
      <c r="R46" s="196"/>
      <c r="S46" s="3"/>
      <c r="T46" s="196"/>
      <c r="U46" s="3"/>
      <c r="V46" s="196"/>
      <c r="W46" s="3"/>
      <c r="X46" s="196"/>
      <c r="Y46" s="3"/>
      <c r="Z46" s="8"/>
      <c r="AA46" s="96"/>
      <c r="AB46" s="103"/>
      <c r="AG46" s="68"/>
      <c r="AH46" s="103"/>
      <c r="AI46" s="103"/>
      <c r="AJ46" s="103"/>
    </row>
    <row r="47" spans="1:36" s="104" customFormat="1" ht="7.5" hidden="1" customHeight="1" outlineLevel="1" collapsed="1">
      <c r="A47" s="94"/>
      <c r="B47" s="95"/>
      <c r="C47" s="3"/>
      <c r="D47" s="8"/>
      <c r="E47" s="8"/>
      <c r="F47" s="8"/>
      <c r="G47" s="8"/>
      <c r="H47" s="8"/>
      <c r="I47" s="8"/>
      <c r="J47" s="8"/>
      <c r="K47" s="8"/>
      <c r="L47" s="8"/>
      <c r="M47" s="8"/>
      <c r="N47" s="8"/>
      <c r="O47" s="8"/>
      <c r="P47" s="8"/>
      <c r="Q47" s="8"/>
      <c r="R47" s="8"/>
      <c r="S47" s="8"/>
      <c r="T47" s="8"/>
      <c r="U47" s="8"/>
      <c r="V47" s="8"/>
      <c r="W47" s="8"/>
      <c r="X47" s="8"/>
      <c r="Y47" s="8"/>
      <c r="Z47" s="8"/>
      <c r="AA47" s="96"/>
      <c r="AB47" s="103"/>
      <c r="AH47" s="103"/>
      <c r="AI47" s="103"/>
      <c r="AJ47" s="103"/>
    </row>
    <row r="48" spans="1:36" s="104" customFormat="1" ht="21" hidden="1" customHeight="1" outlineLevel="1">
      <c r="A48" s="94"/>
      <c r="B48" s="95"/>
      <c r="C48" s="3"/>
      <c r="D48" s="194"/>
      <c r="E48" s="3"/>
      <c r="F48" s="194"/>
      <c r="G48" s="3"/>
      <c r="H48" s="196"/>
      <c r="I48" s="3"/>
      <c r="J48" s="196"/>
      <c r="K48" s="3"/>
      <c r="L48" s="196"/>
      <c r="M48" s="3"/>
      <c r="N48" s="196"/>
      <c r="O48" s="3"/>
      <c r="P48" s="196"/>
      <c r="Q48" s="3"/>
      <c r="R48" s="196"/>
      <c r="S48" s="3"/>
      <c r="T48" s="196"/>
      <c r="U48" s="3"/>
      <c r="V48" s="196"/>
      <c r="W48" s="3"/>
      <c r="X48" s="196"/>
      <c r="Y48" s="3"/>
      <c r="Z48" s="8"/>
      <c r="AA48" s="96"/>
      <c r="AB48" s="103"/>
      <c r="AG48" s="68"/>
      <c r="AH48" s="103"/>
      <c r="AI48" s="103"/>
      <c r="AJ48" s="103"/>
    </row>
    <row r="49" spans="1:36" s="104" customFormat="1" ht="7.5" hidden="1" customHeight="1" outlineLevel="1">
      <c r="A49" s="94"/>
      <c r="B49" s="95"/>
      <c r="C49" s="3"/>
      <c r="D49" s="8"/>
      <c r="E49" s="8"/>
      <c r="F49" s="8"/>
      <c r="G49" s="8"/>
      <c r="H49" s="8"/>
      <c r="I49" s="8"/>
      <c r="J49" s="8"/>
      <c r="K49" s="8"/>
      <c r="L49" s="8"/>
      <c r="M49" s="8"/>
      <c r="N49" s="8"/>
      <c r="O49" s="8"/>
      <c r="P49" s="8"/>
      <c r="Q49" s="8"/>
      <c r="R49" s="8"/>
      <c r="S49" s="8"/>
      <c r="T49" s="8"/>
      <c r="U49" s="8"/>
      <c r="V49" s="8"/>
      <c r="W49" s="8"/>
      <c r="X49" s="8"/>
      <c r="Y49" s="8"/>
      <c r="Z49" s="8"/>
      <c r="AA49" s="96"/>
      <c r="AB49" s="103"/>
      <c r="AG49" s="68"/>
      <c r="AH49" s="103"/>
      <c r="AI49" s="103"/>
      <c r="AJ49" s="103"/>
    </row>
    <row r="50" spans="1:36" s="104" customFormat="1" ht="21" hidden="1" customHeight="1" outlineLevel="1">
      <c r="A50" s="94"/>
      <c r="B50" s="95"/>
      <c r="C50" s="3"/>
      <c r="D50" s="194"/>
      <c r="E50" s="3"/>
      <c r="F50" s="194"/>
      <c r="G50" s="3"/>
      <c r="H50" s="196"/>
      <c r="I50" s="3"/>
      <c r="J50" s="196"/>
      <c r="K50" s="3"/>
      <c r="L50" s="196"/>
      <c r="M50" s="3"/>
      <c r="N50" s="196"/>
      <c r="O50" s="3"/>
      <c r="P50" s="196"/>
      <c r="Q50" s="3"/>
      <c r="R50" s="196"/>
      <c r="S50" s="3"/>
      <c r="T50" s="196"/>
      <c r="U50" s="3"/>
      <c r="V50" s="196"/>
      <c r="W50" s="3"/>
      <c r="X50" s="196"/>
      <c r="Y50" s="3"/>
      <c r="Z50" s="8"/>
      <c r="AA50" s="96"/>
      <c r="AB50" s="103"/>
      <c r="AG50" s="68"/>
      <c r="AH50" s="103"/>
      <c r="AI50" s="103"/>
      <c r="AJ50" s="103"/>
    </row>
    <row r="51" spans="1:36" s="104" customFormat="1" ht="7.5" hidden="1" customHeight="1" outlineLevel="1">
      <c r="A51" s="94"/>
      <c r="B51" s="95"/>
      <c r="C51" s="3"/>
      <c r="D51" s="8"/>
      <c r="E51" s="8"/>
      <c r="F51" s="8"/>
      <c r="G51" s="8"/>
      <c r="H51" s="8"/>
      <c r="I51" s="8"/>
      <c r="J51" s="8"/>
      <c r="K51" s="8"/>
      <c r="L51" s="8"/>
      <c r="M51" s="8"/>
      <c r="N51" s="8"/>
      <c r="O51" s="8"/>
      <c r="P51" s="8"/>
      <c r="Q51" s="8"/>
      <c r="R51" s="8"/>
      <c r="S51" s="8"/>
      <c r="T51" s="8"/>
      <c r="U51" s="8"/>
      <c r="V51" s="8"/>
      <c r="W51" s="8"/>
      <c r="X51" s="8"/>
      <c r="Y51" s="8"/>
      <c r="Z51" s="8"/>
      <c r="AA51" s="96"/>
      <c r="AB51" s="103"/>
      <c r="AG51" s="68"/>
      <c r="AH51" s="103"/>
      <c r="AI51" s="103"/>
      <c r="AJ51" s="103"/>
    </row>
    <row r="52" spans="1:36" s="104" customFormat="1" ht="21" hidden="1" customHeight="1" outlineLevel="1">
      <c r="A52" s="94"/>
      <c r="B52" s="95"/>
      <c r="C52" s="3"/>
      <c r="D52" s="194"/>
      <c r="E52" s="3"/>
      <c r="F52" s="194"/>
      <c r="G52" s="3"/>
      <c r="H52" s="196"/>
      <c r="I52" s="3"/>
      <c r="J52" s="196"/>
      <c r="K52" s="3"/>
      <c r="L52" s="196"/>
      <c r="M52" s="3"/>
      <c r="N52" s="196"/>
      <c r="O52" s="3"/>
      <c r="P52" s="196"/>
      <c r="Q52" s="3"/>
      <c r="R52" s="196"/>
      <c r="S52" s="3"/>
      <c r="T52" s="196"/>
      <c r="U52" s="3"/>
      <c r="V52" s="196"/>
      <c r="W52" s="3"/>
      <c r="X52" s="196"/>
      <c r="Y52" s="3"/>
      <c r="Z52" s="8"/>
      <c r="AA52" s="96"/>
      <c r="AB52" s="103"/>
      <c r="AG52" s="68"/>
      <c r="AH52" s="103"/>
      <c r="AI52" s="103"/>
      <c r="AJ52" s="103"/>
    </row>
    <row r="53" spans="1:36" s="104" customFormat="1" ht="7.5" hidden="1" customHeight="1" outlineLevel="1">
      <c r="A53" s="94"/>
      <c r="B53" s="95"/>
      <c r="C53" s="3"/>
      <c r="D53" s="8"/>
      <c r="E53" s="8"/>
      <c r="F53" s="8"/>
      <c r="G53" s="8"/>
      <c r="H53" s="8"/>
      <c r="I53" s="8"/>
      <c r="J53" s="8"/>
      <c r="K53" s="8"/>
      <c r="L53" s="8"/>
      <c r="M53" s="8"/>
      <c r="N53" s="8"/>
      <c r="O53" s="8"/>
      <c r="P53" s="8"/>
      <c r="Q53" s="8"/>
      <c r="R53" s="8"/>
      <c r="S53" s="8"/>
      <c r="T53" s="8"/>
      <c r="U53" s="8"/>
      <c r="V53" s="8"/>
      <c r="W53" s="8"/>
      <c r="X53" s="8"/>
      <c r="Y53" s="8"/>
      <c r="Z53" s="8"/>
      <c r="AA53" s="96"/>
      <c r="AB53" s="103"/>
      <c r="AG53" s="68"/>
      <c r="AH53" s="103"/>
      <c r="AI53" s="103"/>
      <c r="AJ53" s="103"/>
    </row>
    <row r="54" spans="1:36" s="104" customFormat="1" ht="21" hidden="1" customHeight="1" outlineLevel="1">
      <c r="A54" s="94"/>
      <c r="B54" s="95"/>
      <c r="C54" s="3"/>
      <c r="D54" s="194"/>
      <c r="E54" s="3"/>
      <c r="F54" s="194"/>
      <c r="G54" s="3"/>
      <c r="H54" s="196"/>
      <c r="I54" s="3"/>
      <c r="J54" s="196"/>
      <c r="K54" s="3"/>
      <c r="L54" s="196"/>
      <c r="M54" s="3"/>
      <c r="N54" s="196"/>
      <c r="O54" s="3"/>
      <c r="P54" s="196"/>
      <c r="Q54" s="3"/>
      <c r="R54" s="196"/>
      <c r="S54" s="3"/>
      <c r="T54" s="196"/>
      <c r="U54" s="3"/>
      <c r="V54" s="196"/>
      <c r="W54" s="3"/>
      <c r="X54" s="196"/>
      <c r="Y54" s="3"/>
      <c r="Z54" s="8"/>
      <c r="AA54" s="96"/>
      <c r="AB54" s="103"/>
      <c r="AG54" s="68"/>
      <c r="AH54" s="103"/>
      <c r="AI54" s="103"/>
      <c r="AJ54" s="103"/>
    </row>
    <row r="55" spans="1:36" s="104" customFormat="1" ht="7.5" hidden="1" customHeight="1" outlineLevel="1">
      <c r="A55" s="94"/>
      <c r="B55" s="95"/>
      <c r="C55" s="3"/>
      <c r="D55" s="8"/>
      <c r="E55" s="8"/>
      <c r="F55" s="8"/>
      <c r="G55" s="8"/>
      <c r="H55" s="8"/>
      <c r="I55" s="8"/>
      <c r="J55" s="8"/>
      <c r="K55" s="8"/>
      <c r="L55" s="8"/>
      <c r="M55" s="8"/>
      <c r="N55" s="8"/>
      <c r="O55" s="8"/>
      <c r="P55" s="8"/>
      <c r="Q55" s="8"/>
      <c r="R55" s="8"/>
      <c r="S55" s="8"/>
      <c r="T55" s="8"/>
      <c r="U55" s="8"/>
      <c r="V55" s="8"/>
      <c r="W55" s="8"/>
      <c r="X55" s="8"/>
      <c r="Y55" s="8"/>
      <c r="Z55" s="8"/>
      <c r="AA55" s="96"/>
      <c r="AB55" s="103"/>
      <c r="AG55" s="68"/>
      <c r="AH55" s="103"/>
      <c r="AI55" s="103"/>
      <c r="AJ55" s="103"/>
    </row>
    <row r="56" spans="1:36" s="104" customFormat="1" ht="21" hidden="1" customHeight="1" outlineLevel="1">
      <c r="A56" s="94"/>
      <c r="B56" s="95"/>
      <c r="C56" s="3"/>
      <c r="D56" s="194"/>
      <c r="E56" s="3"/>
      <c r="F56" s="194"/>
      <c r="G56" s="3"/>
      <c r="H56" s="196"/>
      <c r="I56" s="3"/>
      <c r="J56" s="196"/>
      <c r="K56" s="3"/>
      <c r="L56" s="196"/>
      <c r="M56" s="3"/>
      <c r="N56" s="196"/>
      <c r="O56" s="3"/>
      <c r="P56" s="196"/>
      <c r="Q56" s="3"/>
      <c r="R56" s="196"/>
      <c r="S56" s="3"/>
      <c r="T56" s="196"/>
      <c r="U56" s="3"/>
      <c r="V56" s="196"/>
      <c r="W56" s="3"/>
      <c r="X56" s="196"/>
      <c r="Y56" s="3"/>
      <c r="Z56" s="8"/>
      <c r="AA56" s="96"/>
      <c r="AB56" s="103"/>
      <c r="AG56" s="68"/>
      <c r="AH56" s="103"/>
      <c r="AI56" s="103"/>
      <c r="AJ56" s="103"/>
    </row>
    <row r="57" spans="1:36" s="104" customFormat="1" ht="7.5" hidden="1" customHeight="1" outlineLevel="1">
      <c r="A57" s="94"/>
      <c r="B57" s="95"/>
      <c r="C57" s="3"/>
      <c r="D57" s="8"/>
      <c r="E57" s="8"/>
      <c r="F57" s="8"/>
      <c r="G57" s="8"/>
      <c r="H57" s="8"/>
      <c r="I57" s="8"/>
      <c r="J57" s="8"/>
      <c r="K57" s="8"/>
      <c r="L57" s="8"/>
      <c r="M57" s="8"/>
      <c r="N57" s="8"/>
      <c r="O57" s="8"/>
      <c r="P57" s="8"/>
      <c r="Q57" s="8"/>
      <c r="R57" s="8"/>
      <c r="S57" s="8"/>
      <c r="T57" s="8"/>
      <c r="U57" s="8"/>
      <c r="V57" s="8"/>
      <c r="W57" s="8"/>
      <c r="X57" s="8"/>
      <c r="Y57" s="8"/>
      <c r="Z57" s="8"/>
      <c r="AA57" s="96"/>
      <c r="AB57" s="103"/>
      <c r="AG57" s="68"/>
      <c r="AH57" s="103"/>
      <c r="AI57" s="103"/>
      <c r="AJ57" s="103"/>
    </row>
    <row r="58" spans="1:36" s="104" customFormat="1" ht="21" hidden="1" customHeight="1" outlineLevel="1">
      <c r="A58" s="94"/>
      <c r="B58" s="95"/>
      <c r="C58" s="3"/>
      <c r="D58" s="194"/>
      <c r="E58" s="3"/>
      <c r="F58" s="194"/>
      <c r="G58" s="3"/>
      <c r="H58" s="196"/>
      <c r="I58" s="3"/>
      <c r="J58" s="196"/>
      <c r="K58" s="3"/>
      <c r="L58" s="196"/>
      <c r="M58" s="3"/>
      <c r="N58" s="196"/>
      <c r="O58" s="3"/>
      <c r="P58" s="196"/>
      <c r="Q58" s="3"/>
      <c r="R58" s="196"/>
      <c r="S58" s="3"/>
      <c r="T58" s="196"/>
      <c r="U58" s="3"/>
      <c r="V58" s="196"/>
      <c r="W58" s="3"/>
      <c r="X58" s="196"/>
      <c r="Y58" s="3"/>
      <c r="Z58" s="8"/>
      <c r="AA58" s="96"/>
      <c r="AB58" s="103"/>
      <c r="AG58" s="68"/>
      <c r="AH58" s="103"/>
      <c r="AI58" s="103"/>
      <c r="AJ58" s="103"/>
    </row>
    <row r="59" spans="1:36" s="104" customFormat="1" ht="7.5" hidden="1" customHeight="1" outlineLevel="1">
      <c r="A59" s="94"/>
      <c r="B59" s="95"/>
      <c r="C59" s="3"/>
      <c r="D59" s="8"/>
      <c r="E59" s="8"/>
      <c r="F59" s="8"/>
      <c r="G59" s="8"/>
      <c r="H59" s="8"/>
      <c r="I59" s="8"/>
      <c r="J59" s="8"/>
      <c r="K59" s="8"/>
      <c r="L59" s="8"/>
      <c r="M59" s="8"/>
      <c r="N59" s="8"/>
      <c r="O59" s="8"/>
      <c r="P59" s="8"/>
      <c r="Q59" s="8"/>
      <c r="R59" s="8"/>
      <c r="S59" s="8"/>
      <c r="T59" s="8"/>
      <c r="U59" s="8"/>
      <c r="V59" s="8"/>
      <c r="W59" s="8"/>
      <c r="X59" s="8"/>
      <c r="Y59" s="8"/>
      <c r="Z59" s="8"/>
      <c r="AA59" s="96"/>
      <c r="AB59" s="103"/>
      <c r="AG59" s="68"/>
      <c r="AH59" s="103"/>
      <c r="AI59" s="103"/>
      <c r="AJ59" s="103"/>
    </row>
    <row r="60" spans="1:36" s="104" customFormat="1" ht="21" hidden="1" customHeight="1" outlineLevel="1">
      <c r="A60" s="94"/>
      <c r="B60" s="95"/>
      <c r="C60" s="3"/>
      <c r="D60" s="194"/>
      <c r="E60" s="3"/>
      <c r="F60" s="194"/>
      <c r="G60" s="3"/>
      <c r="H60" s="196"/>
      <c r="I60" s="3"/>
      <c r="J60" s="196"/>
      <c r="K60" s="3"/>
      <c r="L60" s="196"/>
      <c r="M60" s="3"/>
      <c r="N60" s="196"/>
      <c r="O60" s="3"/>
      <c r="P60" s="196"/>
      <c r="Q60" s="3"/>
      <c r="R60" s="196"/>
      <c r="S60" s="3"/>
      <c r="T60" s="196"/>
      <c r="U60" s="3"/>
      <c r="V60" s="196"/>
      <c r="W60" s="3"/>
      <c r="X60" s="196"/>
      <c r="Y60" s="3"/>
      <c r="Z60" s="8"/>
      <c r="AA60" s="96"/>
      <c r="AB60" s="103"/>
      <c r="AG60" s="68"/>
      <c r="AH60" s="103"/>
      <c r="AI60" s="103"/>
      <c r="AJ60" s="103"/>
    </row>
    <row r="61" spans="1:36" s="104" customFormat="1" ht="7.5" hidden="1" customHeight="1" outlineLevel="1">
      <c r="A61" s="94"/>
      <c r="B61" s="95"/>
      <c r="C61" s="3"/>
      <c r="D61" s="8"/>
      <c r="E61" s="8"/>
      <c r="F61" s="8"/>
      <c r="G61" s="8"/>
      <c r="H61" s="8"/>
      <c r="I61" s="8"/>
      <c r="J61" s="8"/>
      <c r="K61" s="8"/>
      <c r="L61" s="8"/>
      <c r="M61" s="8"/>
      <c r="N61" s="8"/>
      <c r="O61" s="8"/>
      <c r="P61" s="8"/>
      <c r="Q61" s="8"/>
      <c r="R61" s="8"/>
      <c r="S61" s="8"/>
      <c r="T61" s="8"/>
      <c r="U61" s="8"/>
      <c r="V61" s="8"/>
      <c r="W61" s="8"/>
      <c r="X61" s="8"/>
      <c r="Y61" s="8"/>
      <c r="Z61" s="8"/>
      <c r="AA61" s="96"/>
      <c r="AB61" s="103"/>
      <c r="AG61" s="68"/>
      <c r="AH61" s="103"/>
      <c r="AI61" s="103"/>
      <c r="AJ61" s="103"/>
    </row>
    <row r="62" spans="1:36" s="104" customFormat="1" ht="21" hidden="1" customHeight="1" outlineLevel="1">
      <c r="A62" s="94"/>
      <c r="B62" s="95"/>
      <c r="C62" s="3"/>
      <c r="D62" s="194"/>
      <c r="E62" s="3"/>
      <c r="F62" s="194"/>
      <c r="G62" s="3"/>
      <c r="H62" s="196"/>
      <c r="I62" s="3"/>
      <c r="J62" s="196"/>
      <c r="K62" s="3"/>
      <c r="L62" s="196"/>
      <c r="M62" s="3"/>
      <c r="N62" s="196"/>
      <c r="O62" s="3"/>
      <c r="P62" s="196"/>
      <c r="Q62" s="3"/>
      <c r="R62" s="196"/>
      <c r="S62" s="3"/>
      <c r="T62" s="196"/>
      <c r="U62" s="3"/>
      <c r="V62" s="196"/>
      <c r="W62" s="3"/>
      <c r="X62" s="196"/>
      <c r="Y62" s="3"/>
      <c r="Z62" s="8"/>
      <c r="AA62" s="96"/>
      <c r="AB62" s="103"/>
      <c r="AG62" s="68"/>
      <c r="AH62" s="103"/>
      <c r="AI62" s="103"/>
      <c r="AJ62" s="103"/>
    </row>
    <row r="63" spans="1:36" s="104" customFormat="1" ht="7.5" hidden="1" customHeight="1" outlineLevel="1">
      <c r="A63" s="94"/>
      <c r="B63" s="95"/>
      <c r="C63" s="3"/>
      <c r="D63" s="8"/>
      <c r="E63" s="8"/>
      <c r="F63" s="8"/>
      <c r="G63" s="8"/>
      <c r="H63" s="8"/>
      <c r="I63" s="8"/>
      <c r="J63" s="8"/>
      <c r="K63" s="8"/>
      <c r="L63" s="8"/>
      <c r="M63" s="8"/>
      <c r="N63" s="8"/>
      <c r="O63" s="8"/>
      <c r="P63" s="8"/>
      <c r="Q63" s="8"/>
      <c r="R63" s="8"/>
      <c r="S63" s="8"/>
      <c r="T63" s="8"/>
      <c r="U63" s="8"/>
      <c r="V63" s="8"/>
      <c r="W63" s="8"/>
      <c r="X63" s="8"/>
      <c r="Y63" s="8"/>
      <c r="Z63" s="8"/>
      <c r="AA63" s="96"/>
      <c r="AB63" s="103"/>
      <c r="AG63" s="68"/>
      <c r="AH63" s="103"/>
      <c r="AI63" s="103"/>
      <c r="AJ63" s="103"/>
    </row>
    <row r="64" spans="1:36" s="104" customFormat="1" ht="21" hidden="1" customHeight="1" outlineLevel="1">
      <c r="A64" s="94"/>
      <c r="B64" s="95"/>
      <c r="C64" s="3"/>
      <c r="D64" s="194"/>
      <c r="E64" s="3"/>
      <c r="F64" s="194"/>
      <c r="G64" s="3"/>
      <c r="H64" s="196"/>
      <c r="I64" s="3"/>
      <c r="J64" s="196"/>
      <c r="K64" s="3"/>
      <c r="L64" s="196"/>
      <c r="M64" s="3"/>
      <c r="N64" s="196"/>
      <c r="O64" s="3"/>
      <c r="P64" s="196"/>
      <c r="Q64" s="3"/>
      <c r="R64" s="196"/>
      <c r="S64" s="3"/>
      <c r="T64" s="196"/>
      <c r="U64" s="3"/>
      <c r="V64" s="196"/>
      <c r="W64" s="3"/>
      <c r="X64" s="196"/>
      <c r="Y64" s="3"/>
      <c r="Z64" s="8"/>
      <c r="AA64" s="96"/>
      <c r="AB64" s="103"/>
      <c r="AG64" s="68"/>
      <c r="AH64" s="103"/>
      <c r="AI64" s="103"/>
      <c r="AJ64" s="103"/>
    </row>
    <row r="65" spans="1:36" s="104" customFormat="1" ht="7.5" hidden="1" customHeight="1" outlineLevel="1">
      <c r="A65" s="94"/>
      <c r="B65" s="95"/>
      <c r="C65" s="3"/>
      <c r="D65" s="8"/>
      <c r="E65" s="8"/>
      <c r="F65" s="8"/>
      <c r="G65" s="8"/>
      <c r="H65" s="8"/>
      <c r="I65" s="8"/>
      <c r="J65" s="8"/>
      <c r="K65" s="8"/>
      <c r="L65" s="8"/>
      <c r="M65" s="8"/>
      <c r="N65" s="8"/>
      <c r="O65" s="8"/>
      <c r="P65" s="8"/>
      <c r="Q65" s="8"/>
      <c r="R65" s="8"/>
      <c r="S65" s="8"/>
      <c r="T65" s="8"/>
      <c r="U65" s="8"/>
      <c r="V65" s="8"/>
      <c r="W65" s="8"/>
      <c r="X65" s="8"/>
      <c r="Y65" s="8"/>
      <c r="Z65" s="8"/>
      <c r="AA65" s="96"/>
      <c r="AB65" s="103"/>
      <c r="AG65" s="68"/>
      <c r="AH65" s="103"/>
      <c r="AI65" s="103"/>
      <c r="AJ65" s="103"/>
    </row>
    <row r="66" spans="1:36" s="104" customFormat="1" ht="21" hidden="1" customHeight="1" outlineLevel="1">
      <c r="A66" s="94"/>
      <c r="B66" s="95"/>
      <c r="C66" s="3"/>
      <c r="E66" s="3"/>
      <c r="F66" s="194"/>
      <c r="G66" s="3"/>
      <c r="H66" s="196"/>
      <c r="I66" s="3"/>
      <c r="J66" s="196"/>
      <c r="K66" s="3"/>
      <c r="L66" s="196"/>
      <c r="M66" s="3"/>
      <c r="N66" s="196"/>
      <c r="O66" s="3"/>
      <c r="P66" s="196"/>
      <c r="Q66" s="3"/>
      <c r="R66" s="196"/>
      <c r="S66" s="3"/>
      <c r="T66" s="196"/>
      <c r="U66" s="3"/>
      <c r="V66" s="196"/>
      <c r="W66" s="3"/>
      <c r="X66" s="196"/>
      <c r="Y66" s="3"/>
      <c r="Z66" s="8"/>
      <c r="AA66" s="96"/>
      <c r="AB66" s="103"/>
      <c r="AG66" s="68"/>
      <c r="AH66" s="103"/>
      <c r="AI66" s="103"/>
      <c r="AJ66" s="103"/>
    </row>
    <row r="67" spans="1:36" ht="15.75" collapsed="1">
      <c r="A67" s="41"/>
      <c r="B67" s="95"/>
      <c r="C67"/>
      <c r="D67"/>
      <c r="E67" s="3"/>
      <c r="F67" s="70" t="s">
        <v>21</v>
      </c>
      <c r="G67"/>
      <c r="H67" s="179">
        <f>H14+H16+H18+H20+H22+H24+H26+H28+H30+H32+H34+H36+H38+H40+H42+H44+H46</f>
        <v>0</v>
      </c>
      <c r="I67"/>
      <c r="J67" s="123">
        <f>J14+J16+J18+J20+J22+J24+J26+J28+J30+J32+J34+J36+J38+J40+J42+J44+J46</f>
        <v>0</v>
      </c>
      <c r="K67"/>
      <c r="L67" s="123">
        <f t="shared" ref="L67:X67" si="1">L14+L16+L18+L20+L22+L24+L26+L28+L30+L32+L34+L36+L38+L40+L42+L44+L46</f>
        <v>0</v>
      </c>
      <c r="M67"/>
      <c r="N67" s="123">
        <f t="shared" si="1"/>
        <v>0</v>
      </c>
      <c r="O67"/>
      <c r="P67" s="123">
        <f t="shared" si="1"/>
        <v>0</v>
      </c>
      <c r="Q67"/>
      <c r="R67" s="123">
        <f t="shared" si="1"/>
        <v>0</v>
      </c>
      <c r="S67"/>
      <c r="T67" s="123">
        <f t="shared" si="1"/>
        <v>0</v>
      </c>
      <c r="U67"/>
      <c r="V67" s="123">
        <f t="shared" ref="V67" si="2">V14+V16+V18+V20+V22+V24+V26+V28+V30+V32+V34+V36+V38+V40+V42+V44+V46</f>
        <v>0</v>
      </c>
      <c r="W67"/>
      <c r="X67" s="123">
        <f t="shared" si="1"/>
        <v>0</v>
      </c>
      <c r="Y67"/>
      <c r="Z67"/>
      <c r="AA67" s="42"/>
      <c r="AH67" s="103"/>
      <c r="AI67" s="103"/>
      <c r="AJ67" s="103"/>
    </row>
    <row r="68" spans="1:36" s="104" customFormat="1" ht="7.5" customHeight="1">
      <c r="A68" s="94"/>
      <c r="B68" s="95"/>
      <c r="C68" s="3"/>
      <c r="D68" s="8"/>
      <c r="E68" s="8"/>
      <c r="F68"/>
      <c r="G68"/>
      <c r="H68"/>
      <c r="I68"/>
      <c r="J68"/>
      <c r="K68"/>
      <c r="L68"/>
      <c r="M68"/>
      <c r="N68"/>
      <c r="O68"/>
      <c r="P68"/>
      <c r="Q68"/>
      <c r="R68"/>
      <c r="S68"/>
      <c r="T68"/>
      <c r="U68"/>
      <c r="V68"/>
      <c r="W68"/>
      <c r="X68"/>
      <c r="Y68"/>
      <c r="Z68" s="8"/>
      <c r="AA68" s="96"/>
      <c r="AB68" s="103"/>
      <c r="AH68" s="103"/>
      <c r="AI68" s="103"/>
      <c r="AJ68" s="103"/>
    </row>
    <row r="69" spans="1:36" ht="15.75">
      <c r="A69" s="41"/>
      <c r="B69" s="95"/>
      <c r="C69"/>
      <c r="D69" t="s">
        <v>110</v>
      </c>
      <c r="E69"/>
      <c r="F69"/>
      <c r="G69" s="321" t="s">
        <v>81</v>
      </c>
      <c r="H69" s="321"/>
      <c r="I69"/>
      <c r="J69" s="86" t="s">
        <v>129</v>
      </c>
      <c r="K69"/>
      <c r="L69"/>
      <c r="M69"/>
      <c r="N69" s="122"/>
      <c r="O69"/>
      <c r="P69"/>
      <c r="Q69"/>
      <c r="R69"/>
      <c r="S69"/>
      <c r="T69"/>
      <c r="U69"/>
      <c r="V69" s="70" t="s">
        <v>131</v>
      </c>
      <c r="W69"/>
      <c r="X69" s="122"/>
      <c r="Y69"/>
      <c r="Z69"/>
      <c r="AA69" s="42"/>
      <c r="AH69" s="103"/>
      <c r="AI69" s="103"/>
      <c r="AJ69" s="103"/>
    </row>
    <row r="70" spans="1:36" s="104" customFormat="1" ht="7.5" customHeight="1">
      <c r="A70" s="94"/>
      <c r="B70" s="95"/>
      <c r="C70" s="3"/>
      <c r="D70" s="8"/>
      <c r="E70" s="8"/>
      <c r="F70"/>
      <c r="G70"/>
      <c r="H70"/>
      <c r="I70"/>
      <c r="J70"/>
      <c r="K70"/>
      <c r="L70"/>
      <c r="M70"/>
      <c r="N70"/>
      <c r="O70"/>
      <c r="P70"/>
      <c r="Q70"/>
      <c r="R70"/>
      <c r="S70"/>
      <c r="T70"/>
      <c r="U70"/>
      <c r="V70"/>
      <c r="W70"/>
      <c r="X70"/>
      <c r="Y70"/>
      <c r="Z70" s="8"/>
      <c r="AA70" s="96"/>
      <c r="AB70" s="103"/>
      <c r="AH70" s="103"/>
      <c r="AI70" s="103"/>
      <c r="AJ70" s="103"/>
    </row>
    <row r="71" spans="1:36" ht="15.75" customHeight="1">
      <c r="A71" s="41"/>
      <c r="B71" s="95"/>
      <c r="C71"/>
      <c r="D71"/>
      <c r="E71"/>
      <c r="F71"/>
      <c r="G71"/>
      <c r="H71" s="70" t="s">
        <v>130</v>
      </c>
      <c r="I71"/>
      <c r="J71" s="70"/>
      <c r="K71"/>
      <c r="L71" s="70" t="s">
        <v>138</v>
      </c>
      <c r="M71"/>
      <c r="N71" s="122"/>
      <c r="O71"/>
      <c r="P71"/>
      <c r="Q71" s="70" t="s">
        <v>139</v>
      </c>
      <c r="R71" s="122"/>
      <c r="S71"/>
      <c r="T71" t="s">
        <v>207</v>
      </c>
      <c r="U71"/>
      <c r="V71" s="122"/>
      <c r="W71"/>
      <c r="X71"/>
      <c r="Y71"/>
      <c r="Z71"/>
      <c r="AA71" s="42"/>
      <c r="AH71" s="103"/>
      <c r="AI71" s="103"/>
      <c r="AJ71" s="103"/>
    </row>
    <row r="72" spans="1:36" s="104" customFormat="1" ht="7.5" customHeight="1">
      <c r="A72" s="94"/>
      <c r="B72" s="95"/>
      <c r="C72" s="3"/>
      <c r="D72" s="8"/>
      <c r="E72" s="8"/>
      <c r="F72"/>
      <c r="G72"/>
      <c r="H72"/>
      <c r="I72"/>
      <c r="J72"/>
      <c r="K72"/>
      <c r="L72"/>
      <c r="M72"/>
      <c r="N72"/>
      <c r="O72"/>
      <c r="P72"/>
      <c r="Q72"/>
      <c r="R72"/>
      <c r="S72"/>
      <c r="T72"/>
      <c r="U72"/>
      <c r="V72"/>
      <c r="W72"/>
      <c r="X72"/>
      <c r="Y72"/>
      <c r="Z72" s="8"/>
      <c r="AA72" s="96"/>
      <c r="AB72" s="103"/>
      <c r="AH72" s="103"/>
      <c r="AI72" s="103"/>
      <c r="AJ72" s="103"/>
    </row>
    <row r="73" spans="1:36" ht="15.75">
      <c r="A73" s="41"/>
      <c r="B73" s="69"/>
      <c r="C73"/>
      <c r="D73" s="75" t="s">
        <v>232</v>
      </c>
      <c r="E73"/>
      <c r="F73" s="6"/>
      <c r="G73"/>
      <c r="H73"/>
      <c r="I73"/>
      <c r="J73"/>
      <c r="K73"/>
      <c r="L73"/>
      <c r="M73"/>
      <c r="N73"/>
      <c r="O73"/>
      <c r="P73"/>
      <c r="Q73"/>
      <c r="R73"/>
      <c r="S73"/>
      <c r="T73"/>
      <c r="U73"/>
      <c r="V73"/>
      <c r="W73"/>
      <c r="X73"/>
      <c r="Y73"/>
      <c r="Z73"/>
      <c r="AA73" s="42"/>
    </row>
    <row r="74" spans="1:36" s="104" customFormat="1" ht="7.5" customHeight="1">
      <c r="A74" s="94"/>
      <c r="B74" s="95"/>
      <c r="C74" s="3"/>
      <c r="D74" s="8"/>
      <c r="E74" s="8"/>
      <c r="F74"/>
      <c r="G74"/>
      <c r="H74"/>
      <c r="I74"/>
      <c r="J74"/>
      <c r="K74"/>
      <c r="L74"/>
      <c r="M74"/>
      <c r="N74"/>
      <c r="O74"/>
      <c r="P74"/>
      <c r="Q74"/>
      <c r="R74"/>
      <c r="S74"/>
      <c r="T74"/>
      <c r="U74"/>
      <c r="V74"/>
      <c r="W74"/>
      <c r="X74"/>
      <c r="Y74"/>
      <c r="Z74" s="8"/>
      <c r="AA74" s="96"/>
      <c r="AB74" s="103"/>
      <c r="AH74" s="103"/>
      <c r="AI74" s="103"/>
      <c r="AJ74" s="103"/>
    </row>
    <row r="75" spans="1:36" ht="59.25" customHeight="1">
      <c r="A75" s="41"/>
      <c r="B75" s="69"/>
      <c r="C75"/>
      <c r="D75" s="280"/>
      <c r="E75" s="281"/>
      <c r="F75" s="281"/>
      <c r="G75" s="281"/>
      <c r="H75" s="281"/>
      <c r="I75" s="281"/>
      <c r="J75" s="281"/>
      <c r="K75" s="281"/>
      <c r="L75" s="281"/>
      <c r="M75" s="281"/>
      <c r="N75" s="281"/>
      <c r="O75" s="281"/>
      <c r="P75" s="281"/>
      <c r="Q75" s="281"/>
      <c r="R75" s="281"/>
      <c r="S75" s="281"/>
      <c r="T75" s="281"/>
      <c r="U75" s="281"/>
      <c r="V75" s="281"/>
      <c r="W75" s="281"/>
      <c r="X75" s="282"/>
      <c r="Y75"/>
      <c r="Z75"/>
      <c r="AA75" s="42"/>
    </row>
    <row r="76" spans="1:36" s="104" customFormat="1" ht="7.5" customHeight="1">
      <c r="A76" s="94"/>
      <c r="B76" s="95"/>
      <c r="C76" s="3"/>
      <c r="D76" s="8"/>
      <c r="E76" s="8"/>
      <c r="F76"/>
      <c r="G76"/>
      <c r="H76"/>
      <c r="I76"/>
      <c r="J76"/>
      <c r="K76"/>
      <c r="L76"/>
      <c r="M76"/>
      <c r="N76"/>
      <c r="O76"/>
      <c r="P76"/>
      <c r="Q76"/>
      <c r="R76"/>
      <c r="S76"/>
      <c r="T76"/>
      <c r="U76"/>
      <c r="V76"/>
      <c r="W76"/>
      <c r="X76"/>
      <c r="Y76"/>
      <c r="Z76" s="8"/>
      <c r="AA76" s="96"/>
      <c r="AB76" s="103"/>
      <c r="AH76" s="103"/>
      <c r="AI76" s="103"/>
      <c r="AJ76" s="103"/>
    </row>
    <row r="77" spans="1:36" ht="15.75">
      <c r="A77" s="41"/>
      <c r="B77" s="69"/>
      <c r="C77"/>
      <c r="D77" s="75" t="s">
        <v>114</v>
      </c>
      <c r="E77"/>
      <c r="F77" s="6"/>
      <c r="G77"/>
      <c r="H77"/>
      <c r="I77"/>
      <c r="J77"/>
      <c r="K77"/>
      <c r="L77"/>
      <c r="M77"/>
      <c r="N77"/>
      <c r="O77"/>
      <c r="P77"/>
      <c r="Q77"/>
      <c r="R77"/>
      <c r="S77"/>
      <c r="T77"/>
      <c r="U77"/>
      <c r="V77"/>
      <c r="W77"/>
      <c r="X77"/>
      <c r="Y77"/>
      <c r="Z77"/>
      <c r="AA77" s="42"/>
    </row>
    <row r="78" spans="1:36" ht="6" customHeight="1">
      <c r="A78" s="41"/>
      <c r="B78" s="69"/>
      <c r="C78"/>
      <c r="D78"/>
      <c r="E78"/>
      <c r="F78"/>
      <c r="G78"/>
      <c r="H78"/>
      <c r="I78"/>
      <c r="J78"/>
      <c r="K78"/>
      <c r="L78"/>
      <c r="M78"/>
      <c r="N78"/>
      <c r="O78"/>
      <c r="P78"/>
      <c r="Q78"/>
      <c r="R78"/>
      <c r="S78"/>
      <c r="T78"/>
      <c r="U78"/>
      <c r="V78"/>
      <c r="W78"/>
      <c r="X78"/>
      <c r="Y78"/>
      <c r="Z78"/>
      <c r="AA78" s="42"/>
    </row>
    <row r="79" spans="1:36" ht="15.75">
      <c r="A79" s="41"/>
      <c r="B79" s="95"/>
      <c r="C79"/>
      <c r="D79" s="28" t="s">
        <v>116</v>
      </c>
      <c r="E79"/>
      <c r="F79" s="86" t="s">
        <v>115</v>
      </c>
      <c r="G79"/>
      <c r="H79"/>
      <c r="I79"/>
      <c r="J79" s="19" t="s">
        <v>117</v>
      </c>
      <c r="K79"/>
      <c r="L79"/>
      <c r="M79"/>
      <c r="N79" s="86" t="s">
        <v>118</v>
      </c>
      <c r="O79"/>
      <c r="P79"/>
      <c r="Q79"/>
      <c r="R79"/>
      <c r="S79"/>
      <c r="T79" t="s">
        <v>219</v>
      </c>
      <c r="U79"/>
      <c r="V79"/>
      <c r="W79"/>
      <c r="X79"/>
      <c r="Y79"/>
      <c r="Z79"/>
      <c r="AA79" s="42"/>
    </row>
    <row r="80" spans="1:36" ht="6" customHeight="1">
      <c r="A80" s="41"/>
      <c r="B80" s="69"/>
      <c r="C80"/>
      <c r="D80"/>
      <c r="E80"/>
      <c r="F80"/>
      <c r="G80"/>
      <c r="H80"/>
      <c r="I80"/>
      <c r="J80"/>
      <c r="K80"/>
      <c r="L80"/>
      <c r="M80"/>
      <c r="N80"/>
      <c r="O80"/>
      <c r="P80"/>
      <c r="Q80"/>
      <c r="R80"/>
      <c r="S80"/>
      <c r="T80"/>
      <c r="U80"/>
      <c r="V80"/>
      <c r="W80"/>
      <c r="X80"/>
      <c r="Y80"/>
      <c r="Z80"/>
      <c r="AA80" s="42"/>
    </row>
    <row r="81" spans="1:35" ht="15.75">
      <c r="A81" s="41"/>
      <c r="B81" s="69"/>
      <c r="C81"/>
      <c r="D81" s="124"/>
      <c r="E81"/>
      <c r="F81" s="37" t="s">
        <v>81</v>
      </c>
      <c r="G81"/>
      <c r="H81"/>
      <c r="I81" s="19"/>
      <c r="J81" s="122"/>
      <c r="K81"/>
      <c r="L81"/>
      <c r="M81"/>
      <c r="N81" s="315"/>
      <c r="O81" s="315"/>
      <c r="P81" s="315"/>
      <c r="Q81"/>
      <c r="R81" s="70" t="s">
        <v>38</v>
      </c>
      <c r="S81"/>
      <c r="T81" s="315"/>
      <c r="U81" s="315"/>
      <c r="V81" s="315"/>
      <c r="W81" s="316"/>
      <c r="X81" s="316"/>
      <c r="Y81"/>
      <c r="Z81"/>
      <c r="AA81" s="42"/>
    </row>
    <row r="82" spans="1:35" ht="6" customHeight="1">
      <c r="A82" s="41"/>
      <c r="B82" s="69"/>
      <c r="C82"/>
      <c r="D82" s="102"/>
      <c r="E82"/>
      <c r="F82"/>
      <c r="G82"/>
      <c r="H82"/>
      <c r="I82"/>
      <c r="J82"/>
      <c r="K82"/>
      <c r="L82"/>
      <c r="M82"/>
      <c r="N82"/>
      <c r="O82"/>
      <c r="P82"/>
      <c r="Q82"/>
      <c r="R82"/>
      <c r="S82"/>
      <c r="T82"/>
      <c r="U82"/>
      <c r="V82"/>
      <c r="W82"/>
      <c r="X82"/>
      <c r="Y82"/>
      <c r="Z82"/>
      <c r="AA82" s="42"/>
    </row>
    <row r="83" spans="1:35" ht="15.75">
      <c r="A83" s="41"/>
      <c r="B83" s="69"/>
      <c r="C83"/>
      <c r="D83" s="124"/>
      <c r="E83"/>
      <c r="F83" s="37" t="s">
        <v>81</v>
      </c>
      <c r="G83"/>
      <c r="H83"/>
      <c r="I83" s="19"/>
      <c r="J83" s="122"/>
      <c r="K83"/>
      <c r="L83"/>
      <c r="M83"/>
      <c r="N83" s="315"/>
      <c r="O83" s="315"/>
      <c r="P83" s="315"/>
      <c r="Q83"/>
      <c r="R83" s="70" t="s">
        <v>39</v>
      </c>
      <c r="S83"/>
      <c r="T83" s="315"/>
      <c r="U83" s="315"/>
      <c r="V83" s="315"/>
      <c r="W83" s="316"/>
      <c r="X83" s="316"/>
      <c r="Y83"/>
      <c r="Z83"/>
      <c r="AA83" s="42"/>
    </row>
    <row r="84" spans="1:35" ht="6" customHeight="1">
      <c r="A84" s="41"/>
      <c r="B84" s="69"/>
      <c r="C84"/>
      <c r="D84" s="102"/>
      <c r="E84"/>
      <c r="F84"/>
      <c r="G84"/>
      <c r="H84"/>
      <c r="I84"/>
      <c r="J84"/>
      <c r="K84"/>
      <c r="L84"/>
      <c r="M84"/>
      <c r="N84"/>
      <c r="O84"/>
      <c r="P84"/>
      <c r="Q84"/>
      <c r="R84"/>
      <c r="S84"/>
      <c r="T84"/>
      <c r="U84"/>
      <c r="V84"/>
      <c r="W84"/>
      <c r="X84"/>
      <c r="Y84"/>
      <c r="Z84"/>
      <c r="AA84" s="42"/>
    </row>
    <row r="85" spans="1:35" ht="15.75">
      <c r="A85" s="41"/>
      <c r="B85" s="69"/>
      <c r="C85"/>
      <c r="D85" s="124"/>
      <c r="E85"/>
      <c r="F85" s="37" t="s">
        <v>81</v>
      </c>
      <c r="G85"/>
      <c r="H85"/>
      <c r="I85" s="19"/>
      <c r="J85" s="122"/>
      <c r="K85"/>
      <c r="L85"/>
      <c r="M85"/>
      <c r="N85" s="315"/>
      <c r="O85" s="315"/>
      <c r="P85" s="315"/>
      <c r="Q85"/>
      <c r="R85" s="70" t="s">
        <v>40</v>
      </c>
      <c r="S85"/>
      <c r="T85" s="315"/>
      <c r="U85" s="315"/>
      <c r="V85" s="315"/>
      <c r="W85" s="316"/>
      <c r="X85" s="316"/>
      <c r="Y85"/>
      <c r="Z85"/>
      <c r="AA85" s="42"/>
    </row>
    <row r="86" spans="1:35" ht="6" customHeight="1">
      <c r="A86" s="41"/>
      <c r="B86" s="69"/>
      <c r="C86"/>
      <c r="D86" s="102"/>
      <c r="E86"/>
      <c r="F86"/>
      <c r="G86"/>
      <c r="H86"/>
      <c r="I86"/>
      <c r="J86"/>
      <c r="K86"/>
      <c r="L86"/>
      <c r="M86"/>
      <c r="N86"/>
      <c r="O86"/>
      <c r="P86"/>
      <c r="Q86"/>
      <c r="R86"/>
      <c r="S86"/>
      <c r="T86"/>
      <c r="U86"/>
      <c r="V86"/>
      <c r="W86"/>
      <c r="X86"/>
      <c r="Y86"/>
      <c r="Z86"/>
      <c r="AA86" s="42"/>
    </row>
    <row r="87" spans="1:35" ht="15.75">
      <c r="A87" s="41"/>
      <c r="B87" s="69"/>
      <c r="C87"/>
      <c r="D87" s="124"/>
      <c r="E87"/>
      <c r="F87" s="37" t="s">
        <v>81</v>
      </c>
      <c r="G87"/>
      <c r="H87"/>
      <c r="I87" s="19"/>
      <c r="J87" s="122"/>
      <c r="K87"/>
      <c r="L87"/>
      <c r="M87"/>
      <c r="N87" s="315"/>
      <c r="O87" s="315"/>
      <c r="P87" s="315"/>
      <c r="Q87"/>
      <c r="R87" s="70" t="s">
        <v>41</v>
      </c>
      <c r="S87"/>
      <c r="T87" s="315"/>
      <c r="U87" s="315"/>
      <c r="V87" s="315"/>
      <c r="W87" s="316"/>
      <c r="X87" s="316"/>
      <c r="Y87"/>
      <c r="Z87"/>
      <c r="AA87" s="42"/>
    </row>
    <row r="88" spans="1:35" ht="6" customHeight="1">
      <c r="A88" s="41"/>
      <c r="B88" s="69"/>
      <c r="C88"/>
      <c r="D88" s="102"/>
      <c r="E88"/>
      <c r="F88"/>
      <c r="G88"/>
      <c r="H88"/>
      <c r="I88"/>
      <c r="J88"/>
      <c r="K88"/>
      <c r="L88"/>
      <c r="M88"/>
      <c r="N88"/>
      <c r="O88"/>
      <c r="P88"/>
      <c r="Q88"/>
      <c r="R88"/>
      <c r="S88"/>
      <c r="T88"/>
      <c r="U88"/>
      <c r="V88"/>
      <c r="W88"/>
      <c r="X88"/>
      <c r="Y88"/>
      <c r="Z88"/>
      <c r="AA88" s="42"/>
    </row>
    <row r="89" spans="1:35" ht="15.75">
      <c r="A89" s="41"/>
      <c r="B89" s="69"/>
      <c r="C89"/>
      <c r="D89" s="124"/>
      <c r="E89"/>
      <c r="F89" s="37" t="s">
        <v>81</v>
      </c>
      <c r="G89"/>
      <c r="H89"/>
      <c r="I89" s="19"/>
      <c r="J89" s="122"/>
      <c r="K89"/>
      <c r="L89"/>
      <c r="M89"/>
      <c r="N89" s="315"/>
      <c r="O89" s="315"/>
      <c r="P89" s="315"/>
      <c r="Q89"/>
      <c r="R89" s="70" t="s">
        <v>42</v>
      </c>
      <c r="S89"/>
      <c r="T89" s="315"/>
      <c r="U89" s="315"/>
      <c r="V89" s="315"/>
      <c r="W89" s="316"/>
      <c r="X89" s="316"/>
      <c r="Y89"/>
      <c r="Z89"/>
      <c r="AA89" s="42"/>
    </row>
    <row r="90" spans="1:35" ht="6" customHeight="1">
      <c r="A90" s="41"/>
      <c r="B90" s="69"/>
      <c r="C90"/>
      <c r="D90" s="102"/>
      <c r="E90"/>
      <c r="F90"/>
      <c r="G90"/>
      <c r="H90"/>
      <c r="I90"/>
      <c r="J90"/>
      <c r="K90"/>
      <c r="L90"/>
      <c r="M90"/>
      <c r="N90"/>
      <c r="O90"/>
      <c r="P90"/>
      <c r="Q90"/>
      <c r="R90"/>
      <c r="S90"/>
      <c r="T90"/>
      <c r="U90"/>
      <c r="V90"/>
      <c r="W90"/>
      <c r="X90"/>
      <c r="Y90"/>
      <c r="Z90"/>
      <c r="AA90" s="42"/>
    </row>
    <row r="91" spans="1:35" ht="15.75">
      <c r="A91" s="41"/>
      <c r="B91" s="69"/>
      <c r="C91"/>
      <c r="D91" s="124"/>
      <c r="E91"/>
      <c r="F91" s="37" t="s">
        <v>81</v>
      </c>
      <c r="G91"/>
      <c r="H91"/>
      <c r="I91" s="19"/>
      <c r="J91" s="122"/>
      <c r="K91"/>
      <c r="L91"/>
      <c r="M91"/>
      <c r="N91" s="315"/>
      <c r="O91" s="315"/>
      <c r="P91" s="315"/>
      <c r="Q91"/>
      <c r="R91" s="70" t="s">
        <v>218</v>
      </c>
      <c r="S91"/>
      <c r="T91" s="315"/>
      <c r="U91" s="315"/>
      <c r="V91" s="315"/>
      <c r="W91" s="316"/>
      <c r="X91" s="316"/>
      <c r="Y91"/>
      <c r="Z91"/>
      <c r="AA91" s="42"/>
      <c r="AH91" s="105"/>
      <c r="AI91" s="103"/>
    </row>
    <row r="92" spans="1:35">
      <c r="A92" s="41"/>
      <c r="B92" s="69"/>
      <c r="C92"/>
      <c r="D92"/>
      <c r="E92"/>
      <c r="F92"/>
      <c r="G92"/>
      <c r="H92"/>
      <c r="I92"/>
      <c r="J92"/>
      <c r="K92"/>
      <c r="L92"/>
      <c r="M92"/>
      <c r="N92"/>
      <c r="O92"/>
      <c r="P92"/>
      <c r="Q92"/>
      <c r="R92"/>
      <c r="S92"/>
      <c r="T92"/>
      <c r="U92"/>
      <c r="V92"/>
      <c r="W92"/>
      <c r="X92"/>
      <c r="Y92"/>
      <c r="Z92"/>
      <c r="AA92" s="42"/>
    </row>
    <row r="93" spans="1:35">
      <c r="A93" s="41"/>
      <c r="B93" s="69"/>
      <c r="C93"/>
      <c r="D93" t="s">
        <v>217</v>
      </c>
      <c r="E93"/>
      <c r="F93"/>
      <c r="G93"/>
      <c r="H93"/>
      <c r="I93"/>
      <c r="J93"/>
      <c r="K93"/>
      <c r="L93"/>
      <c r="M93"/>
      <c r="N93"/>
      <c r="O93"/>
      <c r="P93"/>
      <c r="Q93"/>
      <c r="R93"/>
      <c r="S93"/>
      <c r="T93"/>
      <c r="U93"/>
      <c r="V93"/>
      <c r="W93"/>
      <c r="X93"/>
      <c r="Y93"/>
      <c r="Z93"/>
      <c r="AA93" s="42"/>
    </row>
    <row r="94" spans="1:35" s="104" customFormat="1" ht="7.5" customHeight="1">
      <c r="A94" s="94"/>
      <c r="B94" s="95"/>
      <c r="C94" s="3"/>
      <c r="D94" s="8"/>
      <c r="E94" s="8"/>
      <c r="F94" s="8"/>
      <c r="G94" s="8"/>
      <c r="H94" s="8"/>
      <c r="I94" s="8"/>
      <c r="J94" s="8"/>
      <c r="K94" s="8"/>
      <c r="L94" s="8"/>
      <c r="M94" s="8"/>
      <c r="N94" s="8"/>
      <c r="O94" s="8"/>
      <c r="P94" s="8"/>
      <c r="Q94" s="8"/>
      <c r="R94" s="8"/>
      <c r="S94" s="8"/>
      <c r="T94" s="8"/>
      <c r="U94" s="8"/>
      <c r="V94" s="8"/>
      <c r="W94" s="8"/>
      <c r="X94" s="8"/>
      <c r="Y94" s="8"/>
      <c r="Z94" s="8"/>
      <c r="AA94" s="96"/>
      <c r="AB94" s="103"/>
      <c r="AG94" s="68"/>
      <c r="AH94" s="48"/>
      <c r="AI94" s="48"/>
    </row>
    <row r="95" spans="1:35" ht="59.25" customHeight="1">
      <c r="A95" s="41"/>
      <c r="B95" s="69"/>
      <c r="C95"/>
      <c r="D95" s="280"/>
      <c r="E95" s="281"/>
      <c r="F95" s="281"/>
      <c r="G95" s="281"/>
      <c r="H95" s="281"/>
      <c r="I95" s="281"/>
      <c r="J95" s="281"/>
      <c r="K95" s="281"/>
      <c r="L95" s="281"/>
      <c r="M95" s="281"/>
      <c r="N95" s="281"/>
      <c r="O95" s="281"/>
      <c r="P95" s="281"/>
      <c r="Q95" s="281"/>
      <c r="R95" s="281"/>
      <c r="S95" s="281"/>
      <c r="T95" s="281"/>
      <c r="U95" s="281"/>
      <c r="V95" s="281"/>
      <c r="W95" s="281"/>
      <c r="X95" s="282"/>
      <c r="Y95"/>
      <c r="Z95"/>
      <c r="AA95" s="42"/>
    </row>
    <row r="96" spans="1:35">
      <c r="A96" s="41"/>
      <c r="B96" s="69"/>
      <c r="C96"/>
      <c r="D96"/>
      <c r="E96"/>
      <c r="F96"/>
      <c r="G96"/>
      <c r="H96"/>
      <c r="I96"/>
      <c r="J96"/>
      <c r="K96"/>
      <c r="L96"/>
      <c r="M96"/>
      <c r="N96"/>
      <c r="O96"/>
      <c r="P96"/>
      <c r="Q96"/>
      <c r="R96"/>
      <c r="S96"/>
      <c r="T96"/>
      <c r="U96"/>
      <c r="V96"/>
      <c r="W96"/>
      <c r="X96"/>
      <c r="Y96"/>
      <c r="Z96"/>
      <c r="AA96" s="42"/>
    </row>
    <row r="97" spans="1:27">
      <c r="A97" s="41"/>
      <c r="B97" s="69"/>
      <c r="C97"/>
      <c r="D97" s="34" t="s">
        <v>121</v>
      </c>
      <c r="E97"/>
      <c r="F97"/>
      <c r="G97"/>
      <c r="H97"/>
      <c r="I97"/>
      <c r="J97"/>
      <c r="K97"/>
      <c r="L97"/>
      <c r="M97"/>
      <c r="N97"/>
      <c r="O97"/>
      <c r="P97"/>
      <c r="Q97"/>
      <c r="R97"/>
      <c r="S97"/>
      <c r="T97"/>
      <c r="U97"/>
      <c r="V97"/>
      <c r="W97"/>
      <c r="X97" s="35" t="s">
        <v>122</v>
      </c>
      <c r="Y97"/>
      <c r="Z97"/>
      <c r="AA97" s="42"/>
    </row>
    <row r="98" spans="1:27">
      <c r="A98" s="41"/>
      <c r="B98" s="69"/>
      <c r="C98"/>
      <c r="D98"/>
      <c r="E98"/>
      <c r="F98"/>
      <c r="G98"/>
      <c r="H98"/>
      <c r="I98"/>
      <c r="J98"/>
      <c r="K98"/>
      <c r="L98"/>
      <c r="M98"/>
      <c r="N98"/>
      <c r="O98"/>
      <c r="P98"/>
      <c r="Q98"/>
      <c r="R98"/>
      <c r="S98"/>
      <c r="T98"/>
      <c r="U98"/>
      <c r="V98"/>
      <c r="W98"/>
      <c r="X98"/>
      <c r="Y98"/>
      <c r="Z98"/>
      <c r="AA98" s="42"/>
    </row>
    <row r="99" spans="1:27" ht="15.75" thickBot="1">
      <c r="A99" s="44"/>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6"/>
    </row>
    <row r="100" spans="1:27" ht="15.75" thickTop="1"/>
  </sheetData>
  <sheetProtection algorithmName="SHA-512" hashValue="2O/pNFNj9KIG4/U+tbfcMD8b8OGeRN3vvJCKa0FtThOk+rXu0rqVKfZzRuHN0oGHEjhBriH90R4vdRhh1/cP4w==" saltValue="+c/HEhvkvC6dOa0avDHxmA==" spinCount="100000" sheet="1" selectLockedCells="1"/>
  <customSheetViews>
    <customSheetView guid="{CC396835-032E-403D-9373-1FDB19E02350}" scale="55" showGridLines="0" fitToPage="1">
      <selection activeCell="X93" sqref="X93"/>
      <pageMargins left="0.7" right="0.7" top="0.78740157499999996" bottom="0.78740157499999996" header="0.3" footer="0.3"/>
      <pageSetup paperSize="9" scale="66" orientation="landscape" r:id="rId1"/>
    </customSheetView>
  </customSheetViews>
  <mergeCells count="21">
    <mergeCell ref="D3:X3"/>
    <mergeCell ref="D7:X7"/>
    <mergeCell ref="N81:P81"/>
    <mergeCell ref="N83:P83"/>
    <mergeCell ref="N85:P85"/>
    <mergeCell ref="J9:X9"/>
    <mergeCell ref="F5:G5"/>
    <mergeCell ref="L5:M5"/>
    <mergeCell ref="P5:Q5"/>
    <mergeCell ref="T81:X81"/>
    <mergeCell ref="T83:X83"/>
    <mergeCell ref="T85:X85"/>
    <mergeCell ref="D75:X75"/>
    <mergeCell ref="G69:H69"/>
    <mergeCell ref="T87:X87"/>
    <mergeCell ref="T89:X89"/>
    <mergeCell ref="T91:X91"/>
    <mergeCell ref="N91:P91"/>
    <mergeCell ref="D95:X95"/>
    <mergeCell ref="N87:P87"/>
    <mergeCell ref="N89:P89"/>
  </mergeCells>
  <dataValidations count="3">
    <dataValidation type="list" allowBlank="1" showInputMessage="1" showErrorMessage="1" sqref="I81 I89 I87 I85 I83 I91" xr:uid="{00000000-0002-0000-0C00-000000000000}">
      <formula1>$Q$24:$Q$30</formula1>
    </dataValidation>
    <dataValidation type="list" allowBlank="1" showInputMessage="1" showErrorMessage="1" sqref="G69:H69" xr:uid="{00000000-0002-0000-0C00-000001000000}">
      <formula1>"Ja, Nein, bitte auswählen"</formula1>
    </dataValidation>
    <dataValidation type="list" allowBlank="1" showInputMessage="1" showErrorMessage="1" sqref="F91 F81 F83 F85 F87 F89" xr:uid="{00000000-0002-0000-0C00-000002000000}">
      <formula1>$AH$10:$AH$18</formula1>
    </dataValidation>
  </dataValidations>
  <hyperlinks>
    <hyperlink ref="D97" location="'B2 Energieversorgung-3'!Druckbereich" display="zurück" xr:uid="{00000000-0004-0000-0C00-000000000000}"/>
    <hyperlink ref="X97" location="'B4 Ziele Maßnahmen'!A1" display="weiter" xr:uid="{00000000-0004-0000-0C00-000001000000}"/>
  </hyperlinks>
  <pageMargins left="0.7" right="0.7" top="0.78740157499999996" bottom="0.78740157499999996" header="0.3" footer="0.3"/>
  <pageSetup paperSize="9" scale="54"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tabColor theme="4"/>
    <pageSetUpPr fitToPage="1"/>
  </sheetPr>
  <dimension ref="A1:AL54"/>
  <sheetViews>
    <sheetView showGridLines="0" zoomScale="60" zoomScaleNormal="60" zoomScaleSheetLayoutView="100" zoomScalePageLayoutView="80" workbookViewId="0">
      <selection activeCell="D7" sqref="D7:AD7"/>
    </sheetView>
  </sheetViews>
  <sheetFormatPr baseColWidth="10" defaultColWidth="11.42578125" defaultRowHeight="15" outlineLevelRow="1" outlineLevelCol="1"/>
  <cols>
    <col min="1" max="1" width="3.7109375" style="48" customWidth="1"/>
    <col min="2" max="2" width="1.5703125" style="48" customWidth="1"/>
    <col min="3" max="3" width="3.5703125" style="48" customWidth="1"/>
    <col min="4" max="4" width="29.7109375" style="48" customWidth="1"/>
    <col min="5" max="5" width="1.42578125" style="48" customWidth="1"/>
    <col min="6" max="6" width="21" style="48" customWidth="1"/>
    <col min="7" max="7" width="1.42578125" style="48" customWidth="1"/>
    <col min="8" max="8" width="20.7109375" style="48" customWidth="1"/>
    <col min="9" max="9" width="1.42578125" style="48" customWidth="1"/>
    <col min="10" max="10" width="9.28515625" style="48" customWidth="1"/>
    <col min="11" max="11" width="1.42578125" style="48" customWidth="1"/>
    <col min="12" max="12" width="9.28515625" style="48" customWidth="1"/>
    <col min="13" max="13" width="1.42578125" style="48" customWidth="1"/>
    <col min="14" max="14" width="9.28515625" style="48" customWidth="1"/>
    <col min="15" max="15" width="1.42578125" style="48" customWidth="1"/>
    <col min="16" max="16" width="9.28515625" style="48" customWidth="1"/>
    <col min="17" max="17" width="1.42578125" style="48" customWidth="1"/>
    <col min="18" max="18" width="9.28515625" style="48" customWidth="1"/>
    <col min="19" max="19" width="1.42578125" style="48" customWidth="1"/>
    <col min="20" max="20" width="9.28515625" style="48" customWidth="1"/>
    <col min="21" max="21" width="1.42578125" style="48" customWidth="1"/>
    <col min="22" max="22" width="9.28515625" style="48" customWidth="1"/>
    <col min="23" max="23" width="1.42578125" style="48" customWidth="1"/>
    <col min="24" max="24" width="9.28515625" style="48" customWidth="1"/>
    <col min="25" max="25" width="1.42578125" style="48" customWidth="1"/>
    <col min="26" max="26" width="9.28515625" style="48" customWidth="1"/>
    <col min="27" max="27" width="1.42578125" style="48" customWidth="1"/>
    <col min="28" max="28" width="13.5703125" style="48" customWidth="1"/>
    <col min="29" max="29" width="1.42578125" style="48" customWidth="1"/>
    <col min="30" max="30" width="35.140625" style="48" bestFit="1" customWidth="1"/>
    <col min="31" max="31" width="3.7109375" style="48" customWidth="1"/>
    <col min="32" max="32" width="2.7109375" style="48" customWidth="1"/>
    <col min="33" max="35" width="19.5703125" style="48" hidden="1" customWidth="1" outlineLevel="1"/>
    <col min="36" max="36" width="19.5703125" style="48" customWidth="1" collapsed="1"/>
    <col min="37" max="38" width="19.5703125" style="48" customWidth="1"/>
    <col min="39" max="16384" width="11.42578125" style="48"/>
  </cols>
  <sheetData>
    <row r="1" spans="1:38" ht="15.75" customHeight="1" thickTop="1">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40"/>
      <c r="AG1"/>
      <c r="AH1"/>
      <c r="AI1"/>
    </row>
    <row r="2" spans="1:38" ht="21" customHeight="1">
      <c r="A2" s="41"/>
      <c r="B2" s="69"/>
      <c r="C2"/>
      <c r="D2"/>
      <c r="E2"/>
      <c r="F2"/>
      <c r="G2"/>
      <c r="H2"/>
      <c r="I2"/>
      <c r="J2"/>
      <c r="K2"/>
      <c r="L2"/>
      <c r="M2"/>
      <c r="N2"/>
      <c r="O2"/>
      <c r="P2"/>
      <c r="Q2"/>
      <c r="R2"/>
      <c r="S2"/>
      <c r="T2"/>
      <c r="U2"/>
      <c r="V2"/>
      <c r="W2"/>
      <c r="X2"/>
      <c r="Y2"/>
      <c r="Z2"/>
      <c r="AA2"/>
      <c r="AB2"/>
      <c r="AC2"/>
      <c r="AD2"/>
      <c r="AE2"/>
      <c r="AF2" s="42"/>
      <c r="AG2"/>
      <c r="AH2"/>
      <c r="AI2"/>
    </row>
    <row r="3" spans="1:38" ht="21">
      <c r="A3" s="41"/>
      <c r="B3" s="69"/>
      <c r="C3"/>
      <c r="D3" s="270" t="s">
        <v>105</v>
      </c>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c r="AF3" s="42"/>
      <c r="AG3"/>
      <c r="AH3"/>
      <c r="AI3"/>
    </row>
    <row r="4" spans="1:38" ht="10.5" customHeight="1">
      <c r="A4" s="41"/>
      <c r="B4" s="69"/>
      <c r="C4"/>
      <c r="D4" s="1"/>
      <c r="E4" s="1"/>
      <c r="F4" s="1"/>
      <c r="G4" s="1"/>
      <c r="H4" s="1"/>
      <c r="I4" s="1"/>
      <c r="J4" s="1"/>
      <c r="K4" s="1"/>
      <c r="L4" s="1"/>
      <c r="M4" s="1"/>
      <c r="N4" s="1"/>
      <c r="O4" s="1"/>
      <c r="P4" s="1"/>
      <c r="Q4" s="1"/>
      <c r="R4" s="1"/>
      <c r="S4" s="1"/>
      <c r="T4" s="1"/>
      <c r="U4" s="1"/>
      <c r="V4" s="1"/>
      <c r="W4" s="1"/>
      <c r="X4" s="1"/>
      <c r="Y4" s="1"/>
      <c r="Z4" s="1"/>
      <c r="AA4" s="1"/>
      <c r="AB4" s="1"/>
      <c r="AC4" s="1"/>
      <c r="AD4" s="1"/>
      <c r="AE4" s="1"/>
      <c r="AF4" s="66"/>
      <c r="AG4" s="1"/>
      <c r="AH4" s="1"/>
      <c r="AI4" s="1"/>
      <c r="AJ4" s="68"/>
      <c r="AK4" s="68"/>
      <c r="AL4" s="68"/>
    </row>
    <row r="5" spans="1:38" ht="36" customHeight="1">
      <c r="A5" s="41"/>
      <c r="B5" s="69"/>
      <c r="C5"/>
      <c r="D5" s="317" t="s">
        <v>148</v>
      </c>
      <c r="E5" s="317"/>
      <c r="F5" s="317"/>
      <c r="G5" s="317"/>
      <c r="H5" s="317"/>
      <c r="I5" s="317"/>
      <c r="J5" s="317"/>
      <c r="K5" s="317"/>
      <c r="L5" s="317"/>
      <c r="M5" s="317"/>
      <c r="N5" s="317"/>
      <c r="O5" s="317"/>
      <c r="P5" s="317"/>
      <c r="Q5" s="317"/>
      <c r="R5" s="317"/>
      <c r="S5" s="317"/>
      <c r="T5" s="317"/>
      <c r="U5" s="317"/>
      <c r="V5" s="317"/>
      <c r="W5" s="317"/>
      <c r="X5" s="317"/>
      <c r="Y5" s="317"/>
      <c r="Z5" s="317"/>
      <c r="AA5" s="317"/>
      <c r="AB5" s="317"/>
      <c r="AC5" s="14"/>
      <c r="AD5"/>
      <c r="AE5"/>
      <c r="AF5" s="42"/>
      <c r="AG5"/>
      <c r="AH5"/>
      <c r="AI5"/>
      <c r="AL5" s="68"/>
    </row>
    <row r="6" spans="1:38" s="104" customFormat="1" ht="6" customHeight="1">
      <c r="A6" s="94"/>
      <c r="B6" s="95"/>
      <c r="C6" s="3"/>
      <c r="D6" s="8"/>
      <c r="E6" s="8"/>
      <c r="F6" s="8"/>
      <c r="G6" s="8"/>
      <c r="H6" s="8"/>
      <c r="I6" s="8"/>
      <c r="J6" s="8"/>
      <c r="K6" s="8"/>
      <c r="L6" s="8"/>
      <c r="M6" s="8"/>
      <c r="N6" s="8"/>
      <c r="O6" s="8"/>
      <c r="P6" s="8"/>
      <c r="Q6" s="8"/>
      <c r="R6" s="8"/>
      <c r="S6" s="8"/>
      <c r="T6" s="8"/>
      <c r="U6" s="8"/>
      <c r="V6" s="8"/>
      <c r="W6" s="8"/>
      <c r="X6" s="8"/>
      <c r="Y6" s="8"/>
      <c r="Z6" s="11"/>
      <c r="AA6" s="8"/>
      <c r="AB6" s="11"/>
      <c r="AC6" s="8"/>
      <c r="AD6" s="11"/>
      <c r="AE6" s="11"/>
      <c r="AF6" s="96"/>
      <c r="AG6"/>
      <c r="AH6"/>
      <c r="AI6"/>
      <c r="AJ6" s="103"/>
      <c r="AK6" s="103"/>
      <c r="AL6" s="68"/>
    </row>
    <row r="7" spans="1:38" ht="48" customHeight="1">
      <c r="A7" s="41"/>
      <c r="B7" s="69"/>
      <c r="C7"/>
      <c r="D7" s="324"/>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6"/>
      <c r="AE7"/>
      <c r="AF7" s="42"/>
      <c r="AG7"/>
      <c r="AH7"/>
      <c r="AI7"/>
      <c r="AL7" s="68"/>
    </row>
    <row r="8" spans="1:38" s="104" customFormat="1" ht="6" customHeight="1">
      <c r="A8" s="94"/>
      <c r="B8" s="95"/>
      <c r="C8" s="3"/>
      <c r="D8" s="8"/>
      <c r="E8" s="8"/>
      <c r="F8" s="8"/>
      <c r="G8" s="8"/>
      <c r="H8" s="8"/>
      <c r="I8" s="8"/>
      <c r="J8" s="8"/>
      <c r="K8" s="8"/>
      <c r="L8" s="8"/>
      <c r="M8" s="8"/>
      <c r="N8" s="8"/>
      <c r="O8" s="8"/>
      <c r="P8" s="8"/>
      <c r="Q8" s="8"/>
      <c r="R8" s="8"/>
      <c r="S8" s="8"/>
      <c r="T8" s="8"/>
      <c r="U8" s="8"/>
      <c r="V8" s="8"/>
      <c r="W8" s="8"/>
      <c r="X8" s="8"/>
      <c r="Y8" s="8"/>
      <c r="Z8" s="11"/>
      <c r="AA8" s="8"/>
      <c r="AB8" s="11"/>
      <c r="AC8" s="8"/>
      <c r="AD8" s="11"/>
      <c r="AE8" s="11"/>
      <c r="AF8" s="96"/>
      <c r="AG8"/>
      <c r="AH8"/>
      <c r="AI8"/>
      <c r="AJ8" s="103"/>
      <c r="AK8" s="103"/>
      <c r="AL8" s="68"/>
    </row>
    <row r="9" spans="1:38" ht="21" customHeight="1">
      <c r="A9" s="41"/>
      <c r="B9" s="69"/>
      <c r="C9"/>
      <c r="D9" s="317" t="s">
        <v>140</v>
      </c>
      <c r="E9" s="317"/>
      <c r="F9" s="317"/>
      <c r="G9" s="317"/>
      <c r="H9" s="317"/>
      <c r="I9" s="317"/>
      <c r="J9" s="317"/>
      <c r="K9" s="317"/>
      <c r="L9" s="317"/>
      <c r="M9" s="317"/>
      <c r="N9" s="317"/>
      <c r="O9" s="317"/>
      <c r="P9" s="317"/>
      <c r="Q9" s="317"/>
      <c r="R9" s="317"/>
      <c r="S9" s="14"/>
      <c r="T9"/>
      <c r="U9" s="14"/>
      <c r="V9"/>
      <c r="W9" s="14"/>
      <c r="X9"/>
      <c r="Y9" s="14"/>
      <c r="Z9"/>
      <c r="AA9" s="14"/>
      <c r="AB9"/>
      <c r="AC9" s="14"/>
      <c r="AD9"/>
      <c r="AE9"/>
      <c r="AF9" s="42"/>
      <c r="AG9"/>
      <c r="AH9"/>
      <c r="AI9"/>
      <c r="AL9" s="68"/>
    </row>
    <row r="10" spans="1:38" s="104" customFormat="1" ht="6" customHeight="1">
      <c r="A10" s="94"/>
      <c r="B10" s="95"/>
      <c r="C10" s="3"/>
      <c r="D10" s="8"/>
      <c r="E10" s="8"/>
      <c r="F10" s="8"/>
      <c r="G10" s="8"/>
      <c r="H10" s="8"/>
      <c r="I10" s="8"/>
      <c r="J10" s="8"/>
      <c r="K10" s="8"/>
      <c r="L10" s="8"/>
      <c r="M10" s="8"/>
      <c r="N10" s="8"/>
      <c r="O10" s="8"/>
      <c r="P10" s="8"/>
      <c r="Q10" s="8"/>
      <c r="R10" s="8"/>
      <c r="S10" s="8"/>
      <c r="T10" s="8"/>
      <c r="U10" s="8"/>
      <c r="V10" s="8"/>
      <c r="W10" s="8"/>
      <c r="X10" s="8"/>
      <c r="Y10" s="8"/>
      <c r="Z10" s="11"/>
      <c r="AA10" s="8"/>
      <c r="AB10" s="11"/>
      <c r="AC10" s="8"/>
      <c r="AD10" s="11"/>
      <c r="AE10" s="11"/>
      <c r="AF10" s="96"/>
      <c r="AG10"/>
      <c r="AH10"/>
      <c r="AI10"/>
      <c r="AJ10" s="103"/>
      <c r="AK10" s="103"/>
      <c r="AL10" s="68"/>
    </row>
    <row r="11" spans="1:38" ht="48" customHeight="1">
      <c r="A11" s="41"/>
      <c r="B11" s="69"/>
      <c r="C11"/>
      <c r="D11" s="324"/>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6"/>
      <c r="AE11"/>
      <c r="AF11" s="42"/>
      <c r="AG11"/>
      <c r="AH11"/>
      <c r="AI11"/>
      <c r="AL11" s="68"/>
    </row>
    <row r="12" spans="1:38" s="104" customFormat="1" ht="6" customHeight="1">
      <c r="A12" s="94"/>
      <c r="B12" s="95"/>
      <c r="C12" s="3"/>
      <c r="D12" s="8"/>
      <c r="E12" s="8"/>
      <c r="F12" s="8"/>
      <c r="G12" s="8"/>
      <c r="H12" s="8"/>
      <c r="I12" s="8"/>
      <c r="J12" s="8"/>
      <c r="K12" s="8"/>
      <c r="L12" s="8"/>
      <c r="M12" s="8"/>
      <c r="N12" s="8"/>
      <c r="O12" s="8"/>
      <c r="P12" s="8"/>
      <c r="Q12" s="8"/>
      <c r="R12" s="8"/>
      <c r="S12" s="8"/>
      <c r="T12" s="8"/>
      <c r="U12" s="8"/>
      <c r="V12" s="8"/>
      <c r="W12" s="8"/>
      <c r="X12" s="8"/>
      <c r="Y12" s="8"/>
      <c r="Z12" s="11"/>
      <c r="AA12" s="8"/>
      <c r="AB12" s="11"/>
      <c r="AC12" s="8"/>
      <c r="AD12" s="11"/>
      <c r="AE12" s="11"/>
      <c r="AF12" s="96"/>
      <c r="AG12"/>
      <c r="AH12"/>
      <c r="AI12"/>
      <c r="AJ12" s="103"/>
      <c r="AK12" s="103"/>
      <c r="AL12" s="68"/>
    </row>
    <row r="13" spans="1:38" ht="54.75" customHeight="1">
      <c r="A13" s="41"/>
      <c r="B13" s="69"/>
      <c r="C13"/>
      <c r="D13" s="317" t="s">
        <v>241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1"/>
      <c r="AF13" s="66"/>
      <c r="AG13"/>
      <c r="AH13"/>
      <c r="AI13"/>
      <c r="AJ13" s="68"/>
      <c r="AK13" s="68"/>
      <c r="AL13" s="68"/>
    </row>
    <row r="14" spans="1:38" ht="6" customHeight="1">
      <c r="A14" s="41"/>
      <c r="B14" s="69"/>
      <c r="C14"/>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66"/>
      <c r="AG14" s="1"/>
      <c r="AH14" s="1"/>
      <c r="AI14" s="1"/>
      <c r="AJ14" s="68"/>
      <c r="AK14" s="68"/>
      <c r="AL14" s="68"/>
    </row>
    <row r="15" spans="1:38" s="104" customFormat="1" ht="15.75">
      <c r="A15" s="94"/>
      <c r="B15" s="95"/>
      <c r="C15" s="3"/>
      <c r="D15" s="2"/>
      <c r="E15" s="2"/>
      <c r="F15" s="2"/>
      <c r="G15" s="2"/>
      <c r="H15" s="2"/>
      <c r="I15" s="2"/>
      <c r="J15" s="318" t="s">
        <v>68</v>
      </c>
      <c r="K15" s="318"/>
      <c r="L15" s="318"/>
      <c r="M15" s="318"/>
      <c r="N15" s="318"/>
      <c r="O15" s="318"/>
      <c r="P15" s="318"/>
      <c r="Q15" s="318"/>
      <c r="R15" s="318"/>
      <c r="S15" s="318"/>
      <c r="T15" s="318"/>
      <c r="U15" s="318"/>
      <c r="V15" s="318"/>
      <c r="W15" s="318"/>
      <c r="X15" s="318"/>
      <c r="Y15" s="318"/>
      <c r="Z15" s="318"/>
      <c r="AA15" s="2"/>
      <c r="AB15" s="3"/>
      <c r="AC15" s="2"/>
      <c r="AD15" s="3"/>
      <c r="AE15" s="3"/>
      <c r="AF15" s="101"/>
      <c r="AG15" s="9" t="s">
        <v>66</v>
      </c>
      <c r="AH15" s="9" t="s">
        <v>62</v>
      </c>
      <c r="AI15" s="9"/>
    </row>
    <row r="16" spans="1:38" s="104" customFormat="1" ht="96.75" customHeight="1">
      <c r="A16" s="94"/>
      <c r="B16" s="95"/>
      <c r="C16" s="3"/>
      <c r="D16" s="2"/>
      <c r="E16" s="3"/>
      <c r="F16" s="3"/>
      <c r="G16" s="3"/>
      <c r="H16" s="3"/>
      <c r="I16" s="3"/>
      <c r="J16" s="25" t="str">
        <f>AH16</f>
        <v>Strom</v>
      </c>
      <c r="K16" s="24"/>
      <c r="L16" s="25" t="str">
        <f>AH17</f>
        <v>bitte auswählen</v>
      </c>
      <c r="M16" s="24"/>
      <c r="N16" s="25" t="str">
        <f>AH18</f>
        <v>bitte auswählen</v>
      </c>
      <c r="O16" s="24"/>
      <c r="P16" s="25" t="str">
        <f>AH19</f>
        <v>bitte auswählen</v>
      </c>
      <c r="Q16" s="24"/>
      <c r="R16" s="25" t="str">
        <f>AH20</f>
        <v>bitte auswählen</v>
      </c>
      <c r="S16" s="24"/>
      <c r="T16" s="25" t="str">
        <f>AH21</f>
        <v>bitte auswählen</v>
      </c>
      <c r="U16" s="3"/>
      <c r="V16" s="25" t="str">
        <f>AH22</f>
        <v>bitte auswählen</v>
      </c>
      <c r="W16" s="3"/>
      <c r="X16" s="25" t="str">
        <f>AH23</f>
        <v>bitte auswählen</v>
      </c>
      <c r="Y16" s="3"/>
      <c r="Z16" s="26" t="s">
        <v>243</v>
      </c>
      <c r="AA16" s="3"/>
      <c r="AB16" s="8"/>
      <c r="AC16" s="3"/>
      <c r="AD16" s="26"/>
      <c r="AE16" s="26"/>
      <c r="AF16" s="96"/>
      <c r="AG16" s="110" t="s">
        <v>63</v>
      </c>
      <c r="AH16" s="10" t="str">
        <f>'B3 Standorte'!$AH10</f>
        <v>Strom</v>
      </c>
      <c r="AI16" s="27"/>
      <c r="AJ16" s="103"/>
      <c r="AK16" s="103"/>
      <c r="AL16" s="103"/>
    </row>
    <row r="17" spans="1:38" s="104" customFormat="1" ht="18.75">
      <c r="A17" s="94"/>
      <c r="B17" s="95"/>
      <c r="C17" s="3"/>
      <c r="D17" s="2"/>
      <c r="E17" s="2"/>
      <c r="F17" s="2"/>
      <c r="G17" s="2"/>
      <c r="H17" s="2"/>
      <c r="I17" s="2"/>
      <c r="J17" s="16" t="s">
        <v>67</v>
      </c>
      <c r="K17" s="2"/>
      <c r="L17" s="16" t="s">
        <v>67</v>
      </c>
      <c r="M17" s="2"/>
      <c r="N17" s="16" t="s">
        <v>67</v>
      </c>
      <c r="O17" s="2"/>
      <c r="P17" s="16" t="s">
        <v>67</v>
      </c>
      <c r="Q17" s="2"/>
      <c r="R17" s="16" t="s">
        <v>67</v>
      </c>
      <c r="S17" s="2"/>
      <c r="T17" s="16" t="s">
        <v>67</v>
      </c>
      <c r="U17" s="2"/>
      <c r="V17" s="16" t="s">
        <v>67</v>
      </c>
      <c r="W17" s="2"/>
      <c r="X17" s="16" t="s">
        <v>67</v>
      </c>
      <c r="Y17" s="2"/>
      <c r="Z17" s="16" t="s">
        <v>242</v>
      </c>
      <c r="AA17" s="2"/>
      <c r="AB17" s="8"/>
      <c r="AC17" s="2"/>
      <c r="AD17" s="16"/>
      <c r="AE17" s="16"/>
      <c r="AF17" s="96"/>
      <c r="AG17" s="111" t="s">
        <v>64</v>
      </c>
      <c r="AH17" s="10" t="str">
        <f>'B3 Standorte'!$AH11</f>
        <v>bitte auswählen</v>
      </c>
      <c r="AI17" s="27"/>
      <c r="AJ17" s="103"/>
      <c r="AK17" s="103"/>
      <c r="AL17" s="103"/>
    </row>
    <row r="18" spans="1:38" s="104" customFormat="1" ht="23.25" customHeight="1">
      <c r="A18" s="94"/>
      <c r="B18" s="95"/>
      <c r="C18" s="3"/>
      <c r="D18" s="2"/>
      <c r="E18" s="2"/>
      <c r="F18" s="322" t="s">
        <v>163</v>
      </c>
      <c r="G18" s="2"/>
      <c r="H18" s="3" t="s">
        <v>71</v>
      </c>
      <c r="I18" s="2"/>
      <c r="J18" s="121">
        <f>IFERROR(VLOOKUP(J16,'B2 Energieversorgung-1'!D38:M52,10,FALSE),0)</f>
        <v>0</v>
      </c>
      <c r="K18" s="121"/>
      <c r="L18" s="121">
        <f>IFERROR(VLOOKUP(L16,'B2 Energieversorgung-1'!D38:M52,10,FALSE),0)</f>
        <v>0</v>
      </c>
      <c r="M18" s="121"/>
      <c r="N18" s="121">
        <f>IFERROR(VLOOKUP(N16,'B2 Energieversorgung-1'!D38:M52,10,FALSE),0)</f>
        <v>0</v>
      </c>
      <c r="O18" s="121"/>
      <c r="P18" s="121">
        <f>IFERROR(VLOOKUP(P16,'B2 Energieversorgung-1'!D38:M52,10,FALSE),0)</f>
        <v>0</v>
      </c>
      <c r="Q18" s="121"/>
      <c r="R18" s="121">
        <f>IFERROR(VLOOKUP(R16,'B2 Energieversorgung-1'!D38:M52,10,FALSE),0)</f>
        <v>0</v>
      </c>
      <c r="S18" s="121"/>
      <c r="T18" s="121">
        <f>IFERROR(VLOOKUP(T16,'B2 Energieversorgung-1'!D38:M52,10,FALSE),0)</f>
        <v>0</v>
      </c>
      <c r="U18" s="121"/>
      <c r="V18" s="121">
        <f>IFERROR(VLOOKUP(V16,'B2 Energieversorgung-1'!D38:M52,10,FALSE),0)</f>
        <v>0</v>
      </c>
      <c r="W18" s="121"/>
      <c r="X18" s="121">
        <f>IFERROR(VLOOKUP(X16,'B2 Energieversorgung-1'!D38:M52,10,FALSE),0)</f>
        <v>0</v>
      </c>
      <c r="Y18" s="2"/>
      <c r="Z18" s="16"/>
      <c r="AA18" s="2"/>
      <c r="AB18" s="323" t="s">
        <v>91</v>
      </c>
      <c r="AC18" s="2"/>
      <c r="AD18" s="323" t="s">
        <v>92</v>
      </c>
      <c r="AE18" s="26"/>
      <c r="AF18" s="96"/>
      <c r="AG18" s="111" t="s">
        <v>65</v>
      </c>
      <c r="AH18" s="10" t="str">
        <f>'B3 Standorte'!$AH12</f>
        <v>bitte auswählen</v>
      </c>
      <c r="AI18" s="27"/>
      <c r="AJ18" s="103"/>
      <c r="AK18" s="103"/>
      <c r="AL18" s="103"/>
    </row>
    <row r="19" spans="1:38" s="104" customFormat="1" ht="30.75" customHeight="1">
      <c r="A19" s="94"/>
      <c r="B19" s="95"/>
      <c r="C19" s="3"/>
      <c r="D19" s="8"/>
      <c r="E19" s="8"/>
      <c r="F19" s="322"/>
      <c r="G19" s="8"/>
      <c r="H19" s="8"/>
      <c r="I19" s="8"/>
      <c r="J19" s="8"/>
      <c r="K19" s="8"/>
      <c r="L19" s="8"/>
      <c r="M19" s="8"/>
      <c r="N19" s="8"/>
      <c r="O19" s="8"/>
      <c r="P19" s="8"/>
      <c r="Q19" s="8"/>
      <c r="R19" s="8"/>
      <c r="S19" s="8"/>
      <c r="T19" s="8"/>
      <c r="U19" s="8"/>
      <c r="V19" s="8"/>
      <c r="W19" s="8"/>
      <c r="X19" s="8"/>
      <c r="Y19" s="8"/>
      <c r="Z19" s="11"/>
      <c r="AA19" s="8"/>
      <c r="AB19" s="323"/>
      <c r="AC19" s="8"/>
      <c r="AD19" s="323"/>
      <c r="AE19" s="11"/>
      <c r="AF19" s="96"/>
      <c r="AG19" s="112" t="s">
        <v>162</v>
      </c>
      <c r="AH19" s="10" t="str">
        <f>'B3 Standorte'!$AH13</f>
        <v>bitte auswählen</v>
      </c>
      <c r="AI19" s="27"/>
      <c r="AJ19" s="103"/>
      <c r="AK19" s="103"/>
      <c r="AL19" s="103"/>
    </row>
    <row r="20" spans="1:38" s="104" customFormat="1" ht="39.75" customHeight="1">
      <c r="A20" s="94"/>
      <c r="B20" s="95"/>
      <c r="C20" s="3"/>
      <c r="D20" s="8"/>
      <c r="E20" s="3"/>
      <c r="F20" s="322"/>
      <c r="G20" s="3"/>
      <c r="H20" s="4" t="s">
        <v>69</v>
      </c>
      <c r="I20" s="3"/>
      <c r="J20" s="204">
        <f>SUM(J24,J26,J28,J30,J32,J34,J36,J38,J40,J42)</f>
        <v>0</v>
      </c>
      <c r="K20" s="205"/>
      <c r="L20" s="204">
        <f>SUM(L24,L26,L28,L30,L32,L34,L36,L38,L40,L42)</f>
        <v>0</v>
      </c>
      <c r="M20" s="205"/>
      <c r="N20" s="204">
        <f>SUM(N24,N26,N28,N30,N32,N34,N36,N38,N40,N42)</f>
        <v>0</v>
      </c>
      <c r="O20" s="205"/>
      <c r="P20" s="204">
        <f>SUM(P24,P26,P28,P30,P32,P34,P36,P38,P40,P42)</f>
        <v>0</v>
      </c>
      <c r="Q20" s="205"/>
      <c r="R20" s="204">
        <f>SUM(R24,R26,R28,R30,R32,R34,R36,R38,R40,R42)</f>
        <v>0</v>
      </c>
      <c r="S20" s="205"/>
      <c r="T20" s="204">
        <f>SUM(T24,T26,T28,T30,T32,T34,T36,T38,T40,T42)</f>
        <v>0</v>
      </c>
      <c r="U20" s="205"/>
      <c r="V20" s="204">
        <f>SUM(V24,V26,V28,V30,V32,V34,V36,V38,V40,V42)</f>
        <v>0</v>
      </c>
      <c r="W20" s="205"/>
      <c r="X20" s="204">
        <f>SUM(X24,X26,X28,X30,X32,X34,X36,X38,X40,X42)</f>
        <v>0</v>
      </c>
      <c r="Y20" s="205"/>
      <c r="Z20" s="204">
        <f>SUM(Z24,Z26,Z28,Z30,Z32,Z34,Z36,Z38,Z40,Z42)</f>
        <v>0</v>
      </c>
      <c r="AA20" s="3"/>
      <c r="AB20" s="11" t="s">
        <v>90</v>
      </c>
      <c r="AC20" s="3"/>
      <c r="AD20" s="11" t="s">
        <v>93</v>
      </c>
      <c r="AE20" s="11"/>
      <c r="AF20" s="96"/>
      <c r="AG20" s="113" t="s">
        <v>81</v>
      </c>
      <c r="AH20" s="10" t="str">
        <f>'B3 Standorte'!$AH14</f>
        <v>bitte auswählen</v>
      </c>
      <c r="AI20" s="27"/>
      <c r="AJ20" s="103"/>
      <c r="AK20" s="103"/>
      <c r="AL20" s="103"/>
    </row>
    <row r="21" spans="1:38" s="104" customFormat="1" ht="33" customHeight="1">
      <c r="A21" s="94"/>
      <c r="B21" s="95"/>
      <c r="C21" s="3"/>
      <c r="D21" s="8"/>
      <c r="E21" s="8"/>
      <c r="F21" s="322"/>
      <c r="G21" s="8"/>
      <c r="H21" s="8"/>
      <c r="I21" s="8"/>
      <c r="J21" s="8"/>
      <c r="K21" s="8"/>
      <c r="L21" s="8"/>
      <c r="M21" s="8"/>
      <c r="N21" s="8"/>
      <c r="O21" s="8"/>
      <c r="P21" s="8"/>
      <c r="Q21" s="8"/>
      <c r="R21" s="8"/>
      <c r="S21" s="8"/>
      <c r="T21" s="8"/>
      <c r="U21" s="8"/>
      <c r="V21" s="8"/>
      <c r="W21" s="8"/>
      <c r="X21" s="8"/>
      <c r="Y21" s="8"/>
      <c r="Z21" s="11"/>
      <c r="AA21" s="8"/>
      <c r="AB21" s="8"/>
      <c r="AC21" s="8"/>
      <c r="AD21" s="11"/>
      <c r="AE21" s="11"/>
      <c r="AF21" s="96"/>
      <c r="AG21" s="113"/>
      <c r="AH21" s="10" t="str">
        <f>'B3 Standorte'!$AH15</f>
        <v>bitte auswählen</v>
      </c>
      <c r="AI21" s="27"/>
      <c r="AJ21" s="103"/>
      <c r="AK21" s="103"/>
      <c r="AL21" s="103"/>
    </row>
    <row r="22" spans="1:38" s="104" customFormat="1" ht="31.5">
      <c r="A22" s="94"/>
      <c r="B22" s="95"/>
      <c r="C22" s="3"/>
      <c r="D22" s="12" t="s">
        <v>86</v>
      </c>
      <c r="E22" s="3"/>
      <c r="F22" s="17" t="s">
        <v>80</v>
      </c>
      <c r="G22" s="3"/>
      <c r="H22" s="3" t="s">
        <v>72</v>
      </c>
      <c r="I22" s="3"/>
      <c r="J22" s="125" t="str">
        <f>IFERROR(J20/J18,"")</f>
        <v/>
      </c>
      <c r="K22" s="125" t="str">
        <f t="shared" ref="K22:Z22" si="0">IFERROR(K20/K18,"")</f>
        <v/>
      </c>
      <c r="L22" s="125" t="str">
        <f t="shared" si="0"/>
        <v/>
      </c>
      <c r="M22" s="125" t="str">
        <f t="shared" si="0"/>
        <v/>
      </c>
      <c r="N22" s="125" t="str">
        <f t="shared" si="0"/>
        <v/>
      </c>
      <c r="O22" s="125" t="str">
        <f t="shared" si="0"/>
        <v/>
      </c>
      <c r="P22" s="125" t="str">
        <f t="shared" si="0"/>
        <v/>
      </c>
      <c r="Q22" s="125" t="str">
        <f t="shared" si="0"/>
        <v/>
      </c>
      <c r="R22" s="125" t="str">
        <f t="shared" si="0"/>
        <v/>
      </c>
      <c r="S22" s="125" t="str">
        <f t="shared" si="0"/>
        <v/>
      </c>
      <c r="T22" s="125" t="str">
        <f t="shared" si="0"/>
        <v/>
      </c>
      <c r="U22" s="125" t="str">
        <f t="shared" si="0"/>
        <v/>
      </c>
      <c r="V22" s="125" t="str">
        <f t="shared" si="0"/>
        <v/>
      </c>
      <c r="W22" s="125" t="str">
        <f t="shared" si="0"/>
        <v/>
      </c>
      <c r="X22" s="125" t="str">
        <f t="shared" si="0"/>
        <v/>
      </c>
      <c r="Y22" s="125" t="str">
        <f t="shared" si="0"/>
        <v/>
      </c>
      <c r="Z22" s="125" t="str">
        <f t="shared" si="0"/>
        <v/>
      </c>
      <c r="AA22" s="3"/>
      <c r="AB22" s="16" t="s">
        <v>70</v>
      </c>
      <c r="AC22" s="3"/>
      <c r="AD22" s="11"/>
      <c r="AE22" s="11"/>
      <c r="AF22" s="96"/>
      <c r="AG22" s="111"/>
      <c r="AH22" s="10" t="str">
        <f>'B3 Standorte'!$AH16</f>
        <v>bitte auswählen</v>
      </c>
      <c r="AI22" s="27"/>
      <c r="AJ22" s="103"/>
      <c r="AK22" s="103"/>
      <c r="AL22" s="103"/>
    </row>
    <row r="23" spans="1:38" s="104" customFormat="1" ht="17.25" customHeight="1">
      <c r="A23" s="94"/>
      <c r="B23" s="95"/>
      <c r="C23" s="3"/>
      <c r="D23" s="8"/>
      <c r="E23" s="8"/>
      <c r="F23" s="8"/>
      <c r="G23" s="8"/>
      <c r="H23" s="8"/>
      <c r="I23" s="8"/>
      <c r="J23" s="8"/>
      <c r="K23" s="8"/>
      <c r="L23" s="8"/>
      <c r="M23" s="8"/>
      <c r="N23" s="8"/>
      <c r="O23" s="8"/>
      <c r="P23" s="8"/>
      <c r="Q23" s="8"/>
      <c r="R23" s="8"/>
      <c r="S23" s="8"/>
      <c r="T23" s="8"/>
      <c r="U23" s="8"/>
      <c r="V23" s="8"/>
      <c r="W23" s="8"/>
      <c r="X23" s="8"/>
      <c r="Y23" s="8"/>
      <c r="Z23" s="11"/>
      <c r="AA23" s="8"/>
      <c r="AB23" s="11"/>
      <c r="AC23" s="8"/>
      <c r="AD23" s="11"/>
      <c r="AE23" s="11"/>
      <c r="AF23" s="96"/>
      <c r="AG23" s="8"/>
      <c r="AH23" s="10" t="str">
        <f>'B3 Standorte'!$AH17</f>
        <v>bitte auswählen</v>
      </c>
      <c r="AI23" s="7"/>
      <c r="AJ23" s="103"/>
      <c r="AK23" s="103"/>
      <c r="AL23" s="103"/>
    </row>
    <row r="24" spans="1:38" s="104" customFormat="1" ht="15.75">
      <c r="A24" s="94"/>
      <c r="B24" s="95"/>
      <c r="C24" s="3">
        <v>1</v>
      </c>
      <c r="D24" s="124"/>
      <c r="E24" s="3"/>
      <c r="F24" s="124"/>
      <c r="G24" s="3"/>
      <c r="H24" s="127" t="s">
        <v>81</v>
      </c>
      <c r="I24" s="3"/>
      <c r="J24" s="126"/>
      <c r="K24" s="21"/>
      <c r="L24" s="126"/>
      <c r="M24" s="21"/>
      <c r="N24" s="126"/>
      <c r="O24" s="21"/>
      <c r="P24" s="126"/>
      <c r="Q24" s="21"/>
      <c r="R24" s="126"/>
      <c r="S24" s="21"/>
      <c r="T24" s="126"/>
      <c r="U24" s="21"/>
      <c r="V24" s="126"/>
      <c r="W24" s="21"/>
      <c r="X24" s="126"/>
      <c r="Y24" s="21"/>
      <c r="Z24" s="126"/>
      <c r="AA24" s="21"/>
      <c r="AB24" s="176"/>
      <c r="AC24" s="21"/>
      <c r="AD24" s="203" t="s">
        <v>81</v>
      </c>
      <c r="AE24" s="8"/>
      <c r="AF24" s="101"/>
      <c r="AG24" s="8"/>
      <c r="AH24" s="8"/>
      <c r="AI24" s="8"/>
    </row>
    <row r="25" spans="1:38" s="104" customFormat="1" ht="7.5" customHeight="1">
      <c r="A25" s="94"/>
      <c r="B25" s="95"/>
      <c r="C25" s="3"/>
      <c r="D25" s="8"/>
      <c r="E25" s="8"/>
      <c r="F25" s="8"/>
      <c r="G25" s="8"/>
      <c r="H25" s="8"/>
      <c r="I25" s="8"/>
      <c r="J25" s="22"/>
      <c r="K25" s="22"/>
      <c r="L25" s="22"/>
      <c r="M25" s="22"/>
      <c r="N25" s="22"/>
      <c r="O25" s="22"/>
      <c r="P25" s="22"/>
      <c r="Q25" s="22"/>
      <c r="R25" s="22"/>
      <c r="S25" s="22"/>
      <c r="T25" s="22"/>
      <c r="U25" s="22"/>
      <c r="V25" s="22"/>
      <c r="W25" s="22"/>
      <c r="X25" s="22"/>
      <c r="Y25" s="22"/>
      <c r="Z25" s="23"/>
      <c r="AA25" s="22"/>
      <c r="AB25" s="177"/>
      <c r="AC25" s="22"/>
      <c r="AD25" s="23"/>
      <c r="AE25" s="23"/>
      <c r="AF25" s="96"/>
      <c r="AG25" s="8"/>
      <c r="AH25" s="27" t="s">
        <v>94</v>
      </c>
      <c r="AI25" s="27"/>
      <c r="AJ25" s="103"/>
      <c r="AK25" s="103"/>
      <c r="AL25" s="103"/>
    </row>
    <row r="26" spans="1:38" s="104" customFormat="1" ht="15.75" customHeight="1">
      <c r="A26" s="94"/>
      <c r="B26" s="95"/>
      <c r="C26" s="8">
        <v>2</v>
      </c>
      <c r="D26" s="124"/>
      <c r="E26" s="3"/>
      <c r="F26" s="124"/>
      <c r="G26" s="3"/>
      <c r="H26" s="127" t="s">
        <v>81</v>
      </c>
      <c r="I26" s="3"/>
      <c r="J26" s="126"/>
      <c r="K26" s="21"/>
      <c r="L26" s="126"/>
      <c r="M26" s="21"/>
      <c r="N26" s="126"/>
      <c r="O26" s="21"/>
      <c r="P26" s="126"/>
      <c r="Q26" s="21"/>
      <c r="R26" s="126"/>
      <c r="S26" s="21"/>
      <c r="T26" s="126"/>
      <c r="U26" s="21"/>
      <c r="V26" s="126"/>
      <c r="W26" s="21"/>
      <c r="X26" s="126"/>
      <c r="Y26" s="21"/>
      <c r="Z26" s="126"/>
      <c r="AA26" s="21"/>
      <c r="AB26" s="176"/>
      <c r="AC26" s="21"/>
      <c r="AD26" s="203" t="s">
        <v>81</v>
      </c>
      <c r="AE26" s="21"/>
      <c r="AF26" s="101"/>
      <c r="AG26" s="8"/>
      <c r="AH26" s="27" t="s">
        <v>95</v>
      </c>
      <c r="AI26" s="27"/>
    </row>
    <row r="27" spans="1:38" s="104" customFormat="1" ht="7.5" customHeight="1">
      <c r="A27" s="94"/>
      <c r="B27" s="95"/>
      <c r="C27" s="3"/>
      <c r="D27" s="8"/>
      <c r="E27" s="8"/>
      <c r="F27" s="8"/>
      <c r="G27" s="8"/>
      <c r="H27" s="8"/>
      <c r="I27" s="8"/>
      <c r="J27" s="22"/>
      <c r="K27" s="22"/>
      <c r="L27" s="22"/>
      <c r="M27" s="22"/>
      <c r="N27" s="22"/>
      <c r="O27" s="22"/>
      <c r="P27" s="22"/>
      <c r="Q27" s="22"/>
      <c r="R27" s="22"/>
      <c r="S27" s="22"/>
      <c r="T27" s="22"/>
      <c r="U27" s="22"/>
      <c r="V27" s="22"/>
      <c r="W27" s="22"/>
      <c r="X27" s="22"/>
      <c r="Y27" s="22"/>
      <c r="Z27" s="23"/>
      <c r="AA27" s="22"/>
      <c r="AB27" s="177"/>
      <c r="AC27" s="22"/>
      <c r="AD27" s="23"/>
      <c r="AE27" s="23"/>
      <c r="AF27" s="96"/>
      <c r="AG27" s="8"/>
      <c r="AH27" s="27" t="s">
        <v>98</v>
      </c>
      <c r="AI27" s="27"/>
      <c r="AJ27" s="103"/>
      <c r="AK27" s="103"/>
      <c r="AL27" s="103"/>
    </row>
    <row r="28" spans="1:38" s="104" customFormat="1" ht="15.75">
      <c r="A28" s="94"/>
      <c r="B28" s="95"/>
      <c r="C28" s="8">
        <v>3</v>
      </c>
      <c r="D28" s="124"/>
      <c r="E28" s="3"/>
      <c r="F28" s="124"/>
      <c r="G28" s="3"/>
      <c r="H28" s="127" t="s">
        <v>81</v>
      </c>
      <c r="I28" s="3"/>
      <c r="J28" s="126"/>
      <c r="K28" s="21"/>
      <c r="L28" s="126"/>
      <c r="M28" s="21"/>
      <c r="N28" s="126"/>
      <c r="O28" s="21"/>
      <c r="P28" s="126"/>
      <c r="Q28" s="21"/>
      <c r="R28" s="126"/>
      <c r="S28" s="21"/>
      <c r="T28" s="126"/>
      <c r="U28" s="21"/>
      <c r="V28" s="126"/>
      <c r="W28" s="21"/>
      <c r="X28" s="126"/>
      <c r="Y28" s="21"/>
      <c r="Z28" s="126"/>
      <c r="AA28" s="21"/>
      <c r="AB28" s="176"/>
      <c r="AC28" s="21"/>
      <c r="AD28" s="203" t="s">
        <v>81</v>
      </c>
      <c r="AE28" s="21"/>
      <c r="AF28" s="101"/>
      <c r="AG28" s="8"/>
      <c r="AH28" s="9" t="s">
        <v>96</v>
      </c>
      <c r="AI28" s="9"/>
    </row>
    <row r="29" spans="1:38" s="104" customFormat="1" ht="7.5" customHeight="1">
      <c r="A29" s="94"/>
      <c r="B29" s="95"/>
      <c r="C29" s="3"/>
      <c r="D29" s="8"/>
      <c r="E29" s="8"/>
      <c r="F29" s="8"/>
      <c r="G29" s="8"/>
      <c r="H29" s="8"/>
      <c r="I29" s="8"/>
      <c r="J29" s="22"/>
      <c r="K29" s="22"/>
      <c r="L29" s="22"/>
      <c r="M29" s="22"/>
      <c r="N29" s="22"/>
      <c r="O29" s="22"/>
      <c r="P29" s="22"/>
      <c r="Q29" s="22"/>
      <c r="R29" s="22"/>
      <c r="S29" s="22"/>
      <c r="T29" s="22"/>
      <c r="U29" s="22"/>
      <c r="V29" s="22"/>
      <c r="W29" s="22"/>
      <c r="X29" s="22"/>
      <c r="Y29" s="22"/>
      <c r="Z29" s="23"/>
      <c r="AA29" s="22"/>
      <c r="AB29" s="177"/>
      <c r="AC29" s="22"/>
      <c r="AD29" s="23"/>
      <c r="AE29" s="23"/>
      <c r="AF29" s="96"/>
      <c r="AG29" s="8"/>
      <c r="AH29" s="27" t="s">
        <v>97</v>
      </c>
      <c r="AI29" s="27"/>
      <c r="AJ29" s="103"/>
      <c r="AK29" s="103"/>
      <c r="AL29" s="103"/>
    </row>
    <row r="30" spans="1:38" ht="15.75">
      <c r="A30" s="41"/>
      <c r="B30" s="95"/>
      <c r="C30">
        <v>4</v>
      </c>
      <c r="D30" s="124"/>
      <c r="E30" s="3"/>
      <c r="F30" s="124"/>
      <c r="G30" s="3"/>
      <c r="H30" s="127" t="s">
        <v>81</v>
      </c>
      <c r="I30" s="3"/>
      <c r="J30" s="126"/>
      <c r="K30" s="109"/>
      <c r="L30" s="126"/>
      <c r="M30" s="21"/>
      <c r="N30" s="126"/>
      <c r="O30" s="21"/>
      <c r="P30" s="126"/>
      <c r="Q30" s="21"/>
      <c r="R30" s="126"/>
      <c r="S30" s="21"/>
      <c r="T30" s="126"/>
      <c r="U30" s="21"/>
      <c r="V30" s="126"/>
      <c r="W30" s="21"/>
      <c r="X30" s="126"/>
      <c r="Y30" s="21"/>
      <c r="Z30" s="126"/>
      <c r="AA30" s="21"/>
      <c r="AB30" s="176"/>
      <c r="AC30" s="21"/>
      <c r="AD30" s="203" t="s">
        <v>81</v>
      </c>
      <c r="AE30" s="21"/>
      <c r="AF30" s="42"/>
      <c r="AG30"/>
      <c r="AH30" s="27" t="s">
        <v>81</v>
      </c>
      <c r="AI30"/>
    </row>
    <row r="31" spans="1:38" s="104" customFormat="1" ht="7.5" customHeight="1">
      <c r="A31" s="94"/>
      <c r="B31" s="95"/>
      <c r="C31" s="3"/>
      <c r="D31" s="198"/>
      <c r="E31" s="8"/>
      <c r="F31" s="8"/>
      <c r="G31" s="8"/>
      <c r="H31" s="8"/>
      <c r="I31" s="8"/>
      <c r="J31" s="22"/>
      <c r="K31" s="22"/>
      <c r="L31" s="22"/>
      <c r="M31" s="22"/>
      <c r="N31" s="22"/>
      <c r="O31" s="22"/>
      <c r="P31" s="22"/>
      <c r="Q31" s="22"/>
      <c r="R31" s="22"/>
      <c r="S31" s="22"/>
      <c r="T31" s="22"/>
      <c r="U31" s="22"/>
      <c r="V31" s="22"/>
      <c r="W31" s="22"/>
      <c r="X31" s="22"/>
      <c r="Y31" s="22"/>
      <c r="Z31" s="23"/>
      <c r="AA31" s="22"/>
      <c r="AB31" s="177"/>
      <c r="AC31" s="22"/>
      <c r="AD31" s="23"/>
      <c r="AE31" s="23"/>
      <c r="AF31" s="96"/>
      <c r="AG31" s="8"/>
      <c r="AH31" s="8"/>
      <c r="AI31" s="8"/>
      <c r="AJ31" s="103"/>
      <c r="AK31" s="103"/>
      <c r="AL31" s="103"/>
    </row>
    <row r="32" spans="1:38" ht="15.75">
      <c r="A32" s="41"/>
      <c r="B32" s="95"/>
      <c r="C32">
        <v>5</v>
      </c>
      <c r="D32" s="124"/>
      <c r="E32" s="3"/>
      <c r="F32" s="124"/>
      <c r="G32" s="3"/>
      <c r="H32" s="127" t="s">
        <v>81</v>
      </c>
      <c r="I32" s="3"/>
      <c r="J32" s="126"/>
      <c r="K32" s="21"/>
      <c r="L32" s="126"/>
      <c r="M32" s="21"/>
      <c r="N32" s="126"/>
      <c r="O32" s="21"/>
      <c r="P32" s="126"/>
      <c r="Q32" s="21"/>
      <c r="R32" s="126"/>
      <c r="S32" s="21"/>
      <c r="T32" s="126"/>
      <c r="U32" s="21"/>
      <c r="V32" s="126"/>
      <c r="W32" s="21"/>
      <c r="X32" s="126"/>
      <c r="Y32" s="21"/>
      <c r="Z32" s="126"/>
      <c r="AA32" s="21"/>
      <c r="AB32" s="176"/>
      <c r="AC32" s="21"/>
      <c r="AD32" s="203" t="s">
        <v>81</v>
      </c>
      <c r="AE32" s="21"/>
      <c r="AF32" s="42"/>
      <c r="AG32"/>
      <c r="AH32"/>
      <c r="AI32"/>
    </row>
    <row r="33" spans="1:38" s="104" customFormat="1" ht="7.5" customHeight="1">
      <c r="A33" s="94"/>
      <c r="B33" s="95"/>
      <c r="C33" s="3"/>
      <c r="D33" s="8"/>
      <c r="E33" s="8"/>
      <c r="F33" s="8"/>
      <c r="G33" s="8"/>
      <c r="H33" s="8"/>
      <c r="I33" s="8"/>
      <c r="J33" s="22"/>
      <c r="K33" s="22"/>
      <c r="L33" s="22"/>
      <c r="M33" s="22"/>
      <c r="N33" s="22"/>
      <c r="O33" s="22"/>
      <c r="P33" s="22"/>
      <c r="Q33" s="22"/>
      <c r="R33" s="22"/>
      <c r="S33" s="22"/>
      <c r="T33" s="22"/>
      <c r="U33" s="22"/>
      <c r="V33" s="22"/>
      <c r="W33" s="22"/>
      <c r="X33" s="22"/>
      <c r="Y33" s="22"/>
      <c r="Z33" s="23"/>
      <c r="AA33" s="22"/>
      <c r="AB33" s="177"/>
      <c r="AC33" s="22"/>
      <c r="AD33" s="23"/>
      <c r="AE33" s="23"/>
      <c r="AF33" s="96"/>
      <c r="AG33" s="8"/>
      <c r="AH33" s="8"/>
      <c r="AI33" s="8"/>
      <c r="AJ33" s="103"/>
      <c r="AK33" s="103"/>
      <c r="AL33" s="103"/>
    </row>
    <row r="34" spans="1:38" ht="15.75">
      <c r="A34" s="41"/>
      <c r="B34" s="95"/>
      <c r="C34">
        <v>6</v>
      </c>
      <c r="D34" s="124"/>
      <c r="E34" s="3"/>
      <c r="F34" s="124"/>
      <c r="G34" s="3"/>
      <c r="H34" s="127" t="s">
        <v>81</v>
      </c>
      <c r="I34" s="3"/>
      <c r="J34" s="126"/>
      <c r="K34" s="21"/>
      <c r="L34" s="126"/>
      <c r="M34" s="21"/>
      <c r="N34" s="126"/>
      <c r="O34" s="21"/>
      <c r="P34" s="126"/>
      <c r="Q34" s="21"/>
      <c r="R34" s="126"/>
      <c r="S34" s="21"/>
      <c r="T34" s="126"/>
      <c r="U34" s="21"/>
      <c r="V34" s="126"/>
      <c r="W34" s="21"/>
      <c r="X34" s="126"/>
      <c r="Y34" s="21"/>
      <c r="Z34" s="126"/>
      <c r="AA34" s="21"/>
      <c r="AB34" s="176"/>
      <c r="AC34" s="21"/>
      <c r="AD34" s="203" t="s">
        <v>81</v>
      </c>
      <c r="AE34" s="21"/>
      <c r="AF34" s="42"/>
      <c r="AG34"/>
      <c r="AH34"/>
      <c r="AI34"/>
    </row>
    <row r="35" spans="1:38" s="104" customFormat="1" ht="7.5" customHeight="1">
      <c r="A35" s="94"/>
      <c r="B35" s="95"/>
      <c r="C35" s="3"/>
      <c r="D35" s="8"/>
      <c r="E35" s="8"/>
      <c r="F35" s="8"/>
      <c r="G35" s="8"/>
      <c r="H35" s="8"/>
      <c r="I35" s="8"/>
      <c r="J35" s="22"/>
      <c r="K35" s="22"/>
      <c r="L35" s="22"/>
      <c r="M35" s="22"/>
      <c r="N35" s="22"/>
      <c r="O35" s="22"/>
      <c r="P35" s="22"/>
      <c r="Q35" s="22"/>
      <c r="R35" s="22"/>
      <c r="S35" s="22"/>
      <c r="T35" s="22"/>
      <c r="U35" s="22"/>
      <c r="V35" s="22"/>
      <c r="W35" s="22"/>
      <c r="X35" s="22"/>
      <c r="Y35" s="22"/>
      <c r="Z35" s="23"/>
      <c r="AA35" s="22"/>
      <c r="AB35" s="177"/>
      <c r="AC35" s="22"/>
      <c r="AD35" s="23"/>
      <c r="AE35" s="23"/>
      <c r="AF35" s="96"/>
      <c r="AG35" s="8"/>
      <c r="AH35" s="8"/>
      <c r="AI35" s="8"/>
      <c r="AJ35" s="103"/>
      <c r="AK35" s="103"/>
      <c r="AL35" s="103"/>
    </row>
    <row r="36" spans="1:38" ht="15.75">
      <c r="A36" s="41"/>
      <c r="B36" s="95"/>
      <c r="C36">
        <v>7</v>
      </c>
      <c r="D36" s="124"/>
      <c r="E36" s="3"/>
      <c r="F36" s="124"/>
      <c r="G36" s="3"/>
      <c r="H36" s="127" t="s">
        <v>81</v>
      </c>
      <c r="I36" s="3"/>
      <c r="J36" s="126"/>
      <c r="K36" s="21"/>
      <c r="L36" s="126"/>
      <c r="M36" s="21"/>
      <c r="N36" s="126"/>
      <c r="O36" s="21"/>
      <c r="P36" s="126"/>
      <c r="Q36" s="21"/>
      <c r="R36" s="126"/>
      <c r="S36" s="21"/>
      <c r="T36" s="126"/>
      <c r="U36" s="21"/>
      <c r="V36" s="126"/>
      <c r="W36" s="21"/>
      <c r="X36" s="126"/>
      <c r="Y36" s="21"/>
      <c r="Z36" s="126"/>
      <c r="AA36" s="21"/>
      <c r="AB36" s="176"/>
      <c r="AC36" s="21"/>
      <c r="AD36" s="203" t="s">
        <v>81</v>
      </c>
      <c r="AE36" s="21"/>
      <c r="AF36" s="42"/>
      <c r="AG36"/>
      <c r="AH36"/>
      <c r="AI36"/>
    </row>
    <row r="37" spans="1:38" s="104" customFormat="1" ht="7.5" customHeight="1">
      <c r="A37" s="94"/>
      <c r="B37" s="95"/>
      <c r="C37" s="3"/>
      <c r="D37" s="8"/>
      <c r="E37" s="8"/>
      <c r="F37" s="8"/>
      <c r="G37" s="8"/>
      <c r="H37" s="8"/>
      <c r="I37" s="8"/>
      <c r="J37" s="22"/>
      <c r="K37" s="22"/>
      <c r="L37" s="22"/>
      <c r="M37" s="22"/>
      <c r="N37" s="22"/>
      <c r="O37" s="22"/>
      <c r="P37" s="22"/>
      <c r="Q37" s="22"/>
      <c r="R37" s="22"/>
      <c r="S37" s="22"/>
      <c r="T37" s="22"/>
      <c r="U37" s="22"/>
      <c r="V37" s="22"/>
      <c r="W37" s="22"/>
      <c r="X37" s="22"/>
      <c r="Y37" s="22"/>
      <c r="Z37" s="23"/>
      <c r="AA37" s="22"/>
      <c r="AB37" s="177"/>
      <c r="AC37" s="22"/>
      <c r="AD37" s="23"/>
      <c r="AE37" s="23"/>
      <c r="AF37" s="96"/>
      <c r="AG37" s="8"/>
      <c r="AH37" s="8"/>
      <c r="AI37" s="8"/>
      <c r="AJ37" s="103"/>
      <c r="AK37" s="103"/>
      <c r="AL37" s="103"/>
    </row>
    <row r="38" spans="1:38" ht="15.75">
      <c r="A38" s="41"/>
      <c r="B38" s="95"/>
      <c r="C38">
        <v>8</v>
      </c>
      <c r="D38" s="124"/>
      <c r="E38" s="3"/>
      <c r="F38" s="124"/>
      <c r="G38" s="3"/>
      <c r="H38" s="127" t="s">
        <v>81</v>
      </c>
      <c r="I38" s="3"/>
      <c r="J38" s="126"/>
      <c r="K38" s="21"/>
      <c r="L38" s="126"/>
      <c r="M38" s="21"/>
      <c r="N38" s="126"/>
      <c r="O38" s="21"/>
      <c r="P38" s="126"/>
      <c r="Q38" s="21"/>
      <c r="R38" s="126"/>
      <c r="S38" s="21"/>
      <c r="T38" s="126"/>
      <c r="U38" s="21"/>
      <c r="V38" s="126"/>
      <c r="W38" s="21"/>
      <c r="X38" s="126"/>
      <c r="Y38" s="21"/>
      <c r="Z38" s="126"/>
      <c r="AA38" s="21"/>
      <c r="AB38" s="176"/>
      <c r="AC38" s="21"/>
      <c r="AD38" s="203" t="s">
        <v>81</v>
      </c>
      <c r="AE38" s="21"/>
      <c r="AF38" s="42"/>
      <c r="AG38"/>
      <c r="AH38"/>
      <c r="AI38"/>
    </row>
    <row r="39" spans="1:38" s="104" customFormat="1" ht="7.5" customHeight="1">
      <c r="A39" s="94"/>
      <c r="B39" s="95"/>
      <c r="C39" s="3"/>
      <c r="D39" s="8"/>
      <c r="E39" s="8"/>
      <c r="F39" s="8"/>
      <c r="G39" s="8"/>
      <c r="H39" s="8"/>
      <c r="I39" s="8"/>
      <c r="J39" s="22"/>
      <c r="K39" s="22"/>
      <c r="L39" s="22"/>
      <c r="M39" s="22"/>
      <c r="N39" s="22"/>
      <c r="O39" s="22"/>
      <c r="P39" s="22"/>
      <c r="Q39" s="22"/>
      <c r="R39" s="22"/>
      <c r="S39" s="22"/>
      <c r="T39" s="22"/>
      <c r="U39" s="22"/>
      <c r="V39" s="22"/>
      <c r="W39" s="22"/>
      <c r="X39" s="22"/>
      <c r="Y39" s="22"/>
      <c r="Z39" s="23"/>
      <c r="AA39" s="22"/>
      <c r="AB39" s="177"/>
      <c r="AC39" s="22"/>
      <c r="AD39" s="23"/>
      <c r="AE39" s="23"/>
      <c r="AF39" s="96"/>
      <c r="AG39" s="8"/>
      <c r="AH39" s="8"/>
      <c r="AI39" s="8"/>
      <c r="AJ39" s="103"/>
      <c r="AK39" s="103"/>
      <c r="AL39" s="103"/>
    </row>
    <row r="40" spans="1:38" ht="15.75">
      <c r="A40" s="41"/>
      <c r="B40" s="95"/>
      <c r="C40">
        <v>9</v>
      </c>
      <c r="D40" s="124"/>
      <c r="E40" s="3"/>
      <c r="F40" s="124"/>
      <c r="G40" s="3"/>
      <c r="H40" s="127" t="s">
        <v>81</v>
      </c>
      <c r="I40" s="3"/>
      <c r="J40" s="126"/>
      <c r="K40" s="21"/>
      <c r="L40" s="126"/>
      <c r="M40" s="21"/>
      <c r="N40" s="126"/>
      <c r="O40" s="21"/>
      <c r="P40" s="126"/>
      <c r="Q40" s="21"/>
      <c r="R40" s="126"/>
      <c r="S40" s="21"/>
      <c r="T40" s="126"/>
      <c r="U40" s="21"/>
      <c r="V40" s="126"/>
      <c r="W40" s="21"/>
      <c r="X40" s="126"/>
      <c r="Y40" s="21"/>
      <c r="Z40" s="126"/>
      <c r="AA40" s="21"/>
      <c r="AB40" s="176"/>
      <c r="AC40" s="21"/>
      <c r="AD40" s="203" t="s">
        <v>81</v>
      </c>
      <c r="AE40" s="21"/>
      <c r="AF40" s="42"/>
      <c r="AG40"/>
      <c r="AH40"/>
      <c r="AI40"/>
    </row>
    <row r="41" spans="1:38" s="104" customFormat="1" ht="7.5" customHeight="1">
      <c r="A41" s="94"/>
      <c r="B41" s="95"/>
      <c r="C41" s="3"/>
      <c r="D41" s="8"/>
      <c r="E41" s="8"/>
      <c r="F41" s="8"/>
      <c r="G41" s="8"/>
      <c r="H41" s="8"/>
      <c r="I41" s="8"/>
      <c r="J41" s="22"/>
      <c r="K41" s="22"/>
      <c r="L41" s="22"/>
      <c r="M41" s="22"/>
      <c r="N41" s="22"/>
      <c r="O41" s="22"/>
      <c r="P41" s="22"/>
      <c r="Q41" s="22"/>
      <c r="R41" s="22"/>
      <c r="S41" s="22"/>
      <c r="T41" s="22"/>
      <c r="U41" s="22"/>
      <c r="V41" s="22"/>
      <c r="W41" s="22"/>
      <c r="X41" s="22"/>
      <c r="Y41" s="22"/>
      <c r="Z41" s="23"/>
      <c r="AA41" s="22"/>
      <c r="AB41" s="177"/>
      <c r="AC41" s="22"/>
      <c r="AD41" s="23"/>
      <c r="AE41" s="23"/>
      <c r="AF41" s="96"/>
      <c r="AG41" s="8"/>
      <c r="AH41" s="8"/>
      <c r="AI41" s="8"/>
      <c r="AJ41" s="103"/>
      <c r="AK41" s="103"/>
      <c r="AL41" s="103"/>
    </row>
    <row r="42" spans="1:38" ht="15.75">
      <c r="A42" s="41"/>
      <c r="B42" s="95"/>
      <c r="C42">
        <v>10</v>
      </c>
      <c r="D42" s="124"/>
      <c r="E42" s="3"/>
      <c r="F42" s="124"/>
      <c r="G42" s="3"/>
      <c r="H42" s="127" t="s">
        <v>81</v>
      </c>
      <c r="I42" s="3"/>
      <c r="J42" s="126"/>
      <c r="K42" s="21"/>
      <c r="L42" s="126"/>
      <c r="M42" s="21"/>
      <c r="N42" s="126"/>
      <c r="O42" s="21"/>
      <c r="P42" s="126"/>
      <c r="Q42" s="21"/>
      <c r="R42" s="126"/>
      <c r="S42" s="21"/>
      <c r="T42" s="126"/>
      <c r="U42" s="21"/>
      <c r="V42" s="126"/>
      <c r="W42" s="21"/>
      <c r="X42" s="126"/>
      <c r="Y42" s="21"/>
      <c r="Z42" s="126"/>
      <c r="AA42" s="21"/>
      <c r="AB42" s="176"/>
      <c r="AC42" s="21"/>
      <c r="AD42" s="203" t="s">
        <v>81</v>
      </c>
      <c r="AE42" s="21"/>
      <c r="AF42" s="42"/>
      <c r="AG42"/>
      <c r="AH42"/>
      <c r="AI42"/>
    </row>
    <row r="43" spans="1:38" s="104" customFormat="1" ht="7.5" customHeight="1">
      <c r="A43" s="94"/>
      <c r="B43" s="95"/>
      <c r="C43" s="3"/>
      <c r="D43" s="8"/>
      <c r="E43" s="8"/>
      <c r="F43" s="8"/>
      <c r="G43" s="8"/>
      <c r="H43" s="8"/>
      <c r="I43" s="8"/>
      <c r="J43" s="22"/>
      <c r="K43" s="22"/>
      <c r="L43" s="22"/>
      <c r="M43" s="22"/>
      <c r="N43" s="22"/>
      <c r="O43" s="22"/>
      <c r="P43" s="22"/>
      <c r="Q43" s="22"/>
      <c r="R43" s="22"/>
      <c r="S43" s="22"/>
      <c r="T43" s="22"/>
      <c r="U43" s="22"/>
      <c r="V43" s="22"/>
      <c r="W43" s="22"/>
      <c r="X43" s="22"/>
      <c r="Y43" s="22"/>
      <c r="Z43" s="23"/>
      <c r="AA43" s="22"/>
      <c r="AB43" s="23"/>
      <c r="AC43" s="22"/>
      <c r="AD43" s="23"/>
      <c r="AE43" s="23"/>
      <c r="AF43" s="96"/>
      <c r="AG43" s="8"/>
      <c r="AH43" s="8"/>
      <c r="AI43" s="8"/>
      <c r="AJ43" s="103"/>
      <c r="AK43" s="103"/>
      <c r="AL43" s="103"/>
    </row>
    <row r="44" spans="1:38">
      <c r="A44" s="41"/>
      <c r="B44" s="69"/>
      <c r="C44"/>
      <c r="D44" s="34" t="s">
        <v>121</v>
      </c>
      <c r="E44"/>
      <c r="F44"/>
      <c r="G44"/>
      <c r="H44"/>
      <c r="I44"/>
      <c r="J44"/>
      <c r="K44"/>
      <c r="L44"/>
      <c r="M44"/>
      <c r="N44"/>
      <c r="O44"/>
      <c r="P44"/>
      <c r="Q44"/>
      <c r="R44"/>
      <c r="S44"/>
      <c r="T44"/>
      <c r="U44"/>
      <c r="V44"/>
      <c r="W44"/>
      <c r="X44"/>
      <c r="Y44"/>
      <c r="Z44"/>
      <c r="AA44"/>
      <c r="AB44"/>
      <c r="AC44"/>
      <c r="AD44" s="35" t="s">
        <v>122</v>
      </c>
      <c r="AE44" s="188"/>
      <c r="AF44" s="42"/>
      <c r="AG44"/>
      <c r="AH44"/>
      <c r="AI44"/>
    </row>
    <row r="45" spans="1:38" s="104" customFormat="1" ht="6" customHeight="1">
      <c r="A45" s="94"/>
      <c r="B45" s="95"/>
      <c r="C45" s="3"/>
      <c r="D45" s="8"/>
      <c r="E45" s="8"/>
      <c r="F45" s="8"/>
      <c r="G45" s="8"/>
      <c r="H45" s="8"/>
      <c r="I45" s="8"/>
      <c r="J45" s="8"/>
      <c r="K45" s="8"/>
      <c r="L45" s="8"/>
      <c r="M45" s="8"/>
      <c r="N45" s="8"/>
      <c r="O45" s="8"/>
      <c r="P45" s="8"/>
      <c r="Q45" s="8"/>
      <c r="R45" s="8"/>
      <c r="S45" s="8"/>
      <c r="T45" s="8"/>
      <c r="U45" s="8"/>
      <c r="V45" s="8"/>
      <c r="W45" s="8"/>
      <c r="X45" s="8"/>
      <c r="Y45" s="8"/>
      <c r="Z45" s="11"/>
      <c r="AA45" s="8"/>
      <c r="AB45" s="11"/>
      <c r="AC45" s="8"/>
      <c r="AD45" s="11"/>
      <c r="AE45" s="11"/>
      <c r="AF45" s="96"/>
      <c r="AG45"/>
      <c r="AH45"/>
      <c r="AI45"/>
      <c r="AJ45" s="103"/>
      <c r="AK45" s="103"/>
      <c r="AL45" s="103"/>
    </row>
    <row r="46" spans="1:38" ht="15.75" thickBot="1">
      <c r="A46" s="4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6"/>
      <c r="AG46"/>
      <c r="AH46"/>
      <c r="AI46"/>
    </row>
    <row r="47" spans="1:38" ht="16.5" thickTop="1">
      <c r="D47" s="104"/>
      <c r="E47" s="104"/>
      <c r="F47" s="104"/>
      <c r="G47" s="104"/>
      <c r="H47" s="104"/>
      <c r="I47" s="104"/>
      <c r="J47" s="104"/>
      <c r="K47" s="104"/>
      <c r="L47" s="104"/>
      <c r="M47" s="104"/>
      <c r="N47" s="104"/>
      <c r="O47" s="104"/>
      <c r="P47" s="104"/>
      <c r="Q47" s="104"/>
      <c r="R47" s="104"/>
      <c r="S47" s="104"/>
      <c r="T47" s="104"/>
      <c r="U47" s="104"/>
      <c r="V47" s="104"/>
      <c r="W47" s="104"/>
      <c r="X47" s="104"/>
      <c r="Y47" s="104"/>
      <c r="Z47" s="114"/>
    </row>
    <row r="48" spans="1:38" ht="15.75" hidden="1" outlineLevel="1">
      <c r="D48" s="104"/>
      <c r="E48" s="104"/>
      <c r="F48" s="104"/>
      <c r="G48" s="104"/>
      <c r="H48" s="104"/>
      <c r="I48" s="104"/>
      <c r="J48" s="104"/>
      <c r="K48" s="104"/>
      <c r="L48" s="104"/>
      <c r="M48" s="104"/>
      <c r="N48" s="104"/>
      <c r="O48" s="104"/>
      <c r="P48" s="104"/>
      <c r="Q48" s="104"/>
      <c r="R48" s="104"/>
      <c r="S48" s="104"/>
      <c r="T48" s="104"/>
      <c r="U48" s="104"/>
      <c r="V48" s="104"/>
      <c r="W48" s="104"/>
      <c r="X48" s="104"/>
      <c r="Y48" s="104"/>
      <c r="Z48" s="114"/>
      <c r="AB48" s="48" t="s">
        <v>187</v>
      </c>
    </row>
    <row r="49" spans="4:28" hidden="1" outlineLevel="1">
      <c r="D49" s="180" t="s">
        <v>220</v>
      </c>
      <c r="H49" s="48" t="str">
        <f>AG16</f>
        <v>umgesetzt</v>
      </c>
      <c r="J49" s="77"/>
      <c r="K49" s="166"/>
      <c r="L49" s="166"/>
      <c r="M49" s="166"/>
      <c r="N49" s="166"/>
      <c r="O49" s="166"/>
      <c r="P49" s="166"/>
      <c r="Q49" s="166"/>
      <c r="R49" s="166"/>
      <c r="S49" s="166"/>
      <c r="T49" s="166"/>
      <c r="U49" s="166"/>
      <c r="V49" s="166"/>
      <c r="W49" s="166"/>
      <c r="X49" s="166"/>
      <c r="Y49" s="166"/>
      <c r="Z49" s="78"/>
      <c r="AB49" s="90"/>
    </row>
    <row r="50" spans="4:28" hidden="1" outlineLevel="1">
      <c r="F50" s="48" t="s">
        <v>221</v>
      </c>
      <c r="H50" s="48" t="str">
        <f t="shared" ref="H50:H51" si="1">AG17</f>
        <v>in Planung</v>
      </c>
      <c r="J50" s="79"/>
      <c r="N50" s="93" t="s">
        <v>233</v>
      </c>
      <c r="Z50" s="80"/>
      <c r="AB50" s="91"/>
    </row>
    <row r="51" spans="4:28" hidden="1" outlineLevel="1">
      <c r="F51" s="48" t="s">
        <v>221</v>
      </c>
      <c r="H51" s="48" t="str">
        <f t="shared" si="1"/>
        <v>in Umsetzung</v>
      </c>
      <c r="J51" s="82"/>
      <c r="K51" s="185"/>
      <c r="L51" s="185"/>
      <c r="M51" s="185"/>
      <c r="N51" s="185"/>
      <c r="O51" s="185"/>
      <c r="P51" s="185"/>
      <c r="Q51" s="185"/>
      <c r="R51" s="185"/>
      <c r="S51" s="185"/>
      <c r="T51" s="185"/>
      <c r="U51" s="185"/>
      <c r="V51" s="185"/>
      <c r="W51" s="185"/>
      <c r="X51" s="185"/>
      <c r="Y51" s="185"/>
      <c r="Z51" s="186"/>
      <c r="AB51" s="132"/>
    </row>
    <row r="52" spans="4:28" hidden="1" outlineLevel="1">
      <c r="H52" s="48" t="s">
        <v>21</v>
      </c>
    </row>
    <row r="53" spans="4:28" hidden="1" outlineLevel="1"/>
    <row r="54" spans="4:28" collapsed="1"/>
  </sheetData>
  <sheetProtection algorithmName="SHA-512" hashValue="VNBwCqlMmVASqX0aGW8gn99z7S/NHW2NKTaKlfVMwBu3uVFbBoIZ9wV8l8s0ZhVg9MBdip3X8lqdNeYAqxFjzQ==" saltValue="N69LN9CS1XObNCK0bvjN4w==" spinCount="100000" sheet="1" selectLockedCells="1"/>
  <customSheetViews>
    <customSheetView guid="{CC396835-032E-403D-9373-1FDB19E02350}" scale="85" showGridLines="0" fitToPage="1" topLeftCell="A10">
      <selection activeCell="AL16" sqref="AL16"/>
      <pageMargins left="0.70866141732283472" right="0.70866141732283472" top="0.78740157480314965" bottom="0.78740157480314965" header="0.31496062992125984" footer="0.31496062992125984"/>
      <pageSetup paperSize="9" scale="64" orientation="landscape" r:id="rId1"/>
    </customSheetView>
  </customSheetViews>
  <mergeCells count="10">
    <mergeCell ref="F18:F21"/>
    <mergeCell ref="AB18:AB19"/>
    <mergeCell ref="AD18:AD19"/>
    <mergeCell ref="D3:AD3"/>
    <mergeCell ref="D13:AD13"/>
    <mergeCell ref="J15:Z15"/>
    <mergeCell ref="D9:R9"/>
    <mergeCell ref="D5:AB5"/>
    <mergeCell ref="D7:AD7"/>
    <mergeCell ref="D11:AD11"/>
  </mergeCells>
  <dataValidations count="3">
    <dataValidation type="list" allowBlank="1" showInputMessage="1" showErrorMessage="1" sqref="AD42 AD24 AD26 AD28 AD30 AD32 AD34 AD36 AD38 AD40" xr:uid="{00000000-0002-0000-0D00-000000000000}">
      <formula1>$AH$25:$AH$30</formula1>
    </dataValidation>
    <dataValidation type="list" allowBlank="1" showInputMessage="1" showErrorMessage="1" sqref="I26 I24 I30 I32 I34 I36 I38 I40 I42 I28" xr:uid="{00000000-0002-0000-0D00-000001000000}">
      <formula1>$AG$16:$AG$22</formula1>
    </dataValidation>
    <dataValidation type="list" allowBlank="1" showInputMessage="1" showErrorMessage="1" sqref="H42 H24 H26 H28 H30 H32 H34 H36 H38 H40" xr:uid="{00000000-0002-0000-0D00-000002000000}">
      <formula1>$AG$16:$AG$20</formula1>
    </dataValidation>
  </dataValidations>
  <hyperlinks>
    <hyperlink ref="AD44" location="'B5 Monitoring'!A1" display="weiter" xr:uid="{00000000-0004-0000-0D00-000000000000}"/>
    <hyperlink ref="D44" location="'B3 Standorte'!A1" display="zurück" xr:uid="{00000000-0004-0000-0D00-000001000000}"/>
  </hyperlinks>
  <pageMargins left="0.70866141732283472" right="0.70866141732283472" top="0.78740157480314965" bottom="0.78740157480314965" header="0.31496062992125984" footer="0.31496062992125984"/>
  <pageSetup paperSize="9" scale="58"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tabColor theme="4"/>
    <pageSetUpPr fitToPage="1"/>
  </sheetPr>
  <dimension ref="A1:O33"/>
  <sheetViews>
    <sheetView showGridLines="0" zoomScale="70" zoomScaleNormal="70" zoomScaleSheetLayoutView="110" zoomScalePageLayoutView="80" workbookViewId="0">
      <selection activeCell="F30" sqref="F30"/>
    </sheetView>
  </sheetViews>
  <sheetFormatPr baseColWidth="10" defaultColWidth="11.42578125" defaultRowHeight="15"/>
  <cols>
    <col min="1" max="1" width="3.7109375" style="48" customWidth="1"/>
    <col min="2" max="2" width="1.5703125" style="48" customWidth="1"/>
    <col min="3" max="3" width="2.85546875" style="48" customWidth="1"/>
    <col min="4" max="4" width="6.7109375" style="48" customWidth="1"/>
    <col min="5" max="5" width="74.7109375" style="48" customWidth="1"/>
    <col min="6" max="6" width="5.5703125" style="48" customWidth="1"/>
    <col min="7" max="7" width="3.7109375" style="48" customWidth="1"/>
    <col min="8" max="8" width="3.5703125" style="48" customWidth="1"/>
    <col min="9" max="14" width="5.5703125" style="48" customWidth="1"/>
    <col min="15" max="15" width="11.140625" style="48" customWidth="1"/>
    <col min="16" max="17" width="11.42578125" style="48" customWidth="1"/>
    <col min="18" max="16384" width="11.42578125" style="48"/>
  </cols>
  <sheetData>
    <row r="1" spans="1:15" ht="16.5" customHeight="1" thickTop="1">
      <c r="A1" s="38"/>
      <c r="B1" s="39"/>
      <c r="C1" s="39"/>
      <c r="D1" s="39"/>
      <c r="E1" s="39"/>
      <c r="F1" s="39"/>
      <c r="G1" s="39"/>
      <c r="H1" s="40"/>
    </row>
    <row r="2" spans="1:15" ht="21" customHeight="1">
      <c r="A2" s="41"/>
      <c r="B2" s="69"/>
      <c r="C2"/>
      <c r="D2"/>
      <c r="E2"/>
      <c r="F2"/>
      <c r="G2"/>
      <c r="H2" s="42"/>
    </row>
    <row r="3" spans="1:15" ht="21">
      <c r="A3" s="41"/>
      <c r="B3" s="69"/>
      <c r="C3"/>
      <c r="D3" s="327" t="s">
        <v>60</v>
      </c>
      <c r="E3" s="327"/>
      <c r="F3" s="327"/>
      <c r="G3"/>
      <c r="H3" s="42"/>
    </row>
    <row r="4" spans="1:15" ht="3.75" customHeight="1">
      <c r="A4" s="41"/>
      <c r="B4" s="69"/>
      <c r="C4"/>
      <c r="D4"/>
      <c r="E4" s="1"/>
      <c r="F4" s="1"/>
      <c r="G4" s="1"/>
      <c r="H4" s="66"/>
      <c r="I4" s="68"/>
      <c r="J4" s="68"/>
      <c r="K4" s="68"/>
      <c r="L4" s="68"/>
      <c r="M4" s="68"/>
    </row>
    <row r="5" spans="1:15" ht="54" customHeight="1">
      <c r="A5" s="41"/>
      <c r="B5" s="69"/>
      <c r="C5"/>
      <c r="D5" s="317" t="s">
        <v>222</v>
      </c>
      <c r="E5" s="317"/>
      <c r="F5" s="317"/>
      <c r="G5" s="1"/>
      <c r="H5" s="66"/>
      <c r="I5" s="68"/>
      <c r="J5" s="68"/>
      <c r="K5" s="68"/>
      <c r="L5" s="68"/>
      <c r="M5" s="68"/>
    </row>
    <row r="6" spans="1:15" ht="10.5" customHeight="1">
      <c r="A6" s="41"/>
      <c r="B6" s="69"/>
      <c r="C6"/>
      <c r="D6"/>
      <c r="E6" s="1"/>
      <c r="F6" s="1"/>
      <c r="G6" s="1"/>
      <c r="H6" s="66"/>
      <c r="I6" s="68"/>
      <c r="J6" s="68"/>
      <c r="K6" s="68"/>
      <c r="L6" s="68"/>
      <c r="M6" s="68"/>
      <c r="N6" s="68"/>
    </row>
    <row r="7" spans="1:15" ht="75.75" customHeight="1">
      <c r="A7" s="41"/>
      <c r="B7" s="69"/>
      <c r="C7"/>
      <c r="D7" s="324"/>
      <c r="E7" s="325"/>
      <c r="F7" s="326"/>
      <c r="G7" s="1"/>
      <c r="H7" s="66"/>
      <c r="I7" s="68"/>
      <c r="J7" s="68"/>
      <c r="K7" s="68"/>
      <c r="L7" s="68"/>
      <c r="M7" s="68"/>
      <c r="N7" s="68"/>
    </row>
    <row r="8" spans="1:15" ht="6" customHeight="1">
      <c r="A8" s="41"/>
      <c r="B8" s="69"/>
      <c r="C8"/>
      <c r="D8"/>
      <c r="E8" s="1"/>
      <c r="F8" s="1"/>
      <c r="G8" s="1"/>
      <c r="H8" s="66"/>
      <c r="I8" s="68"/>
      <c r="J8" s="68"/>
      <c r="K8" s="68"/>
      <c r="L8" s="68"/>
      <c r="M8" s="68"/>
      <c r="N8" s="68"/>
      <c r="O8" s="68"/>
    </row>
    <row r="9" spans="1:15" ht="47.25" customHeight="1">
      <c r="A9" s="41"/>
      <c r="B9" s="69"/>
      <c r="C9"/>
      <c r="D9" s="317" t="s">
        <v>61</v>
      </c>
      <c r="E9" s="317"/>
      <c r="F9" s="317"/>
      <c r="G9"/>
      <c r="H9" s="42"/>
    </row>
    <row r="10" spans="1:15" ht="6" customHeight="1">
      <c r="A10" s="41"/>
      <c r="B10" s="69"/>
      <c r="C10"/>
      <c r="D10"/>
      <c r="E10" s="1"/>
      <c r="F10" s="1"/>
      <c r="G10" s="1"/>
      <c r="H10" s="66"/>
      <c r="I10" s="68"/>
      <c r="J10" s="68"/>
      <c r="K10" s="68"/>
      <c r="L10" s="68"/>
      <c r="M10" s="68"/>
      <c r="N10" s="68"/>
      <c r="O10" s="68"/>
    </row>
    <row r="11" spans="1:15" ht="84" customHeight="1">
      <c r="A11" s="41"/>
      <c r="B11" s="69"/>
      <c r="C11"/>
      <c r="D11" s="324"/>
      <c r="E11" s="325"/>
      <c r="F11" s="326"/>
      <c r="G11"/>
      <c r="H11" s="42"/>
    </row>
    <row r="12" spans="1:15" ht="6" customHeight="1">
      <c r="A12" s="41"/>
      <c r="B12" s="69"/>
      <c r="C12"/>
      <c r="D12"/>
      <c r="E12" s="1"/>
      <c r="F12" s="1"/>
      <c r="G12" s="1"/>
      <c r="H12" s="66"/>
      <c r="I12" s="68"/>
      <c r="J12" s="68"/>
      <c r="K12" s="68"/>
      <c r="L12" s="68"/>
      <c r="M12" s="68"/>
      <c r="N12" s="68"/>
      <c r="O12" s="68"/>
    </row>
    <row r="13" spans="1:15" ht="23.25">
      <c r="A13" s="41"/>
      <c r="B13" s="69"/>
      <c r="C13"/>
      <c r="D13" s="317" t="s">
        <v>87</v>
      </c>
      <c r="E13" s="317"/>
      <c r="F13" s="317"/>
      <c r="G13" s="1"/>
      <c r="H13" s="66"/>
      <c r="I13" s="68"/>
      <c r="J13" s="68"/>
      <c r="K13" s="68"/>
      <c r="L13" s="68"/>
      <c r="M13" s="68"/>
      <c r="N13" s="68"/>
      <c r="O13" s="68"/>
    </row>
    <row r="14" spans="1:15" ht="6" customHeight="1">
      <c r="A14" s="41"/>
      <c r="B14" s="69"/>
      <c r="C14"/>
      <c r="D14"/>
      <c r="E14" s="1"/>
      <c r="F14" s="1"/>
      <c r="G14" s="1"/>
      <c r="H14" s="66"/>
      <c r="I14" s="68"/>
      <c r="J14" s="68"/>
      <c r="K14" s="68"/>
      <c r="L14" s="68"/>
      <c r="M14" s="68"/>
      <c r="N14" s="68"/>
      <c r="O14" s="68"/>
    </row>
    <row r="15" spans="1:15" ht="84" customHeight="1">
      <c r="A15" s="41"/>
      <c r="B15" s="69"/>
      <c r="C15"/>
      <c r="D15" s="324"/>
      <c r="E15" s="325"/>
      <c r="F15" s="326"/>
      <c r="G15" s="1"/>
      <c r="H15" s="66"/>
      <c r="I15" s="68"/>
      <c r="J15" s="68"/>
      <c r="K15" s="68"/>
      <c r="L15" s="68"/>
      <c r="M15" s="68"/>
      <c r="N15" s="68"/>
      <c r="O15" s="68"/>
    </row>
    <row r="16" spans="1:15" ht="6" customHeight="1">
      <c r="A16" s="41"/>
      <c r="B16" s="69"/>
      <c r="C16"/>
      <c r="D16"/>
      <c r="E16" s="1"/>
      <c r="F16" s="1"/>
      <c r="G16" s="1"/>
      <c r="H16" s="66"/>
      <c r="I16" s="68"/>
      <c r="J16" s="68"/>
      <c r="K16" s="68"/>
      <c r="L16" s="68"/>
      <c r="M16" s="68"/>
      <c r="N16" s="68"/>
      <c r="O16" s="68"/>
    </row>
    <row r="17" spans="1:15" ht="34.5" customHeight="1">
      <c r="A17" s="41"/>
      <c r="B17" s="69"/>
      <c r="C17"/>
      <c r="D17" s="317" t="s">
        <v>237</v>
      </c>
      <c r="E17" s="317"/>
      <c r="F17" s="317"/>
      <c r="G17" s="1"/>
      <c r="H17" s="66"/>
      <c r="I17" s="68"/>
      <c r="J17" s="68"/>
      <c r="K17" s="68"/>
      <c r="L17" s="68"/>
      <c r="M17" s="68"/>
      <c r="N17" s="68"/>
      <c r="O17" s="68"/>
    </row>
    <row r="18" spans="1:15" ht="6" customHeight="1">
      <c r="A18" s="41"/>
      <c r="B18" s="69"/>
      <c r="C18"/>
      <c r="D18"/>
      <c r="E18" s="1"/>
      <c r="F18" s="1"/>
      <c r="G18" s="1"/>
      <c r="H18" s="66"/>
      <c r="I18" s="68"/>
      <c r="J18" s="68"/>
      <c r="K18" s="68"/>
      <c r="L18" s="68"/>
      <c r="M18" s="68"/>
      <c r="N18" s="68"/>
      <c r="O18" s="68"/>
    </row>
    <row r="19" spans="1:15" ht="84" customHeight="1">
      <c r="A19" s="41"/>
      <c r="B19" s="69"/>
      <c r="C19"/>
      <c r="D19" s="324"/>
      <c r="E19" s="325"/>
      <c r="F19" s="326"/>
      <c r="G19" s="1"/>
      <c r="H19" s="66"/>
      <c r="I19" s="68"/>
      <c r="J19" s="68"/>
      <c r="K19" s="68"/>
      <c r="L19" s="68"/>
      <c r="M19" s="68"/>
      <c r="N19" s="68"/>
      <c r="O19" s="68"/>
    </row>
    <row r="20" spans="1:15" ht="10.5" customHeight="1">
      <c r="A20" s="41"/>
      <c r="B20" s="69"/>
      <c r="C20"/>
      <c r="D20"/>
      <c r="E20" s="1"/>
      <c r="F20" s="1"/>
      <c r="G20" s="1"/>
      <c r="H20" s="66"/>
      <c r="I20" s="68"/>
      <c r="J20" s="68"/>
      <c r="K20" s="68"/>
      <c r="L20" s="68"/>
      <c r="M20" s="68"/>
      <c r="N20" s="68"/>
      <c r="O20" s="68"/>
    </row>
    <row r="21" spans="1:15" ht="15.75">
      <c r="A21" s="41"/>
      <c r="B21" s="69"/>
      <c r="C21"/>
      <c r="D21" s="254" t="s">
        <v>37</v>
      </c>
      <c r="E21" s="254"/>
      <c r="F21" s="254"/>
      <c r="G21"/>
      <c r="H21" s="42"/>
    </row>
    <row r="22" spans="1:15" ht="15.75">
      <c r="A22" s="41"/>
      <c r="B22" s="69"/>
      <c r="C22"/>
      <c r="D22" s="254" t="s">
        <v>43</v>
      </c>
      <c r="E22" s="254"/>
      <c r="F22" s="254"/>
      <c r="G22"/>
      <c r="H22" s="42"/>
    </row>
    <row r="23" spans="1:15" ht="10.5" customHeight="1">
      <c r="A23" s="41"/>
      <c r="B23" s="69"/>
      <c r="C23"/>
      <c r="D23"/>
      <c r="E23" s="1"/>
      <c r="F23" s="1"/>
      <c r="G23" s="1"/>
      <c r="H23" s="66"/>
      <c r="I23" s="68"/>
      <c r="J23" s="68"/>
      <c r="K23" s="68"/>
      <c r="L23" s="68"/>
      <c r="M23" s="68"/>
      <c r="N23" s="68"/>
      <c r="O23" s="68"/>
    </row>
    <row r="24" spans="1:15" ht="15.75" customHeight="1">
      <c r="A24" s="41"/>
      <c r="B24" s="69"/>
      <c r="C24" s="70" t="s">
        <v>38</v>
      </c>
      <c r="D24" s="278"/>
      <c r="E24" s="278"/>
      <c r="F24" s="278"/>
      <c r="G24"/>
      <c r="H24" s="42"/>
    </row>
    <row r="25" spans="1:15" ht="15.75" customHeight="1">
      <c r="A25" s="41"/>
      <c r="B25" s="69"/>
      <c r="C25" s="70" t="s">
        <v>39</v>
      </c>
      <c r="D25" s="277"/>
      <c r="E25" s="277"/>
      <c r="F25" s="277"/>
      <c r="G25"/>
      <c r="H25" s="42"/>
    </row>
    <row r="26" spans="1:15" ht="15.75" customHeight="1">
      <c r="A26" s="41"/>
      <c r="B26" s="69"/>
      <c r="C26" s="70" t="s">
        <v>40</v>
      </c>
      <c r="D26" s="277"/>
      <c r="E26" s="277"/>
      <c r="F26" s="277"/>
      <c r="G26"/>
      <c r="H26" s="42"/>
    </row>
    <row r="27" spans="1:15" ht="15.75" customHeight="1">
      <c r="A27" s="41"/>
      <c r="B27" s="69"/>
      <c r="C27" s="70" t="s">
        <v>41</v>
      </c>
      <c r="D27" s="277"/>
      <c r="E27" s="277"/>
      <c r="F27" s="277"/>
      <c r="G27"/>
      <c r="H27" s="42"/>
    </row>
    <row r="28" spans="1:15" ht="15.75" customHeight="1">
      <c r="A28" s="41"/>
      <c r="B28" s="69"/>
      <c r="C28" s="70" t="s">
        <v>42</v>
      </c>
      <c r="D28" s="277"/>
      <c r="E28" s="277"/>
      <c r="F28" s="277"/>
      <c r="G28"/>
      <c r="H28" s="42"/>
    </row>
    <row r="29" spans="1:15" ht="15" customHeight="1">
      <c r="A29" s="41"/>
      <c r="B29" s="69"/>
      <c r="C29"/>
      <c r="D29"/>
      <c r="E29" s="64"/>
      <c r="F29" s="64"/>
      <c r="G29"/>
      <c r="H29" s="42"/>
    </row>
    <row r="30" spans="1:15" ht="15" customHeight="1">
      <c r="A30" s="41"/>
      <c r="B30" s="69"/>
      <c r="C30"/>
      <c r="D30" s="34" t="s">
        <v>121</v>
      </c>
      <c r="E30"/>
      <c r="F30" s="35" t="s">
        <v>122</v>
      </c>
      <c r="G30"/>
      <c r="H30" s="42"/>
    </row>
    <row r="31" spans="1:15">
      <c r="A31" s="41"/>
      <c r="B31" s="69"/>
      <c r="C31"/>
      <c r="D31"/>
      <c r="E31"/>
      <c r="F31"/>
      <c r="G31"/>
      <c r="H31" s="42"/>
    </row>
    <row r="32" spans="1:15" ht="15.75" thickBot="1">
      <c r="A32" s="44"/>
      <c r="B32" s="45"/>
      <c r="C32" s="45"/>
      <c r="D32" s="45"/>
      <c r="E32" s="45"/>
      <c r="F32" s="45"/>
      <c r="G32" s="45"/>
      <c r="H32" s="46"/>
    </row>
    <row r="33" ht="15.75" thickTop="1"/>
  </sheetData>
  <sheetProtection algorithmName="SHA-512" hashValue="QfUOW1TOB8P7005f1OMj9hKhvt80UI2Sf0zQrTGZrZNUOtq5f11IEAZd+bGznas/4cuUwfSaO72SdAh9XDNUNQ==" saltValue="G3XGQFb4KjKCgJOOlP0ZaQ==" spinCount="100000" sheet="1" selectLockedCells="1"/>
  <customSheetViews>
    <customSheetView guid="{CC396835-032E-403D-9373-1FDB19E02350}" scale="70" showGridLines="0" fitToPage="1" topLeftCell="A7">
      <selection activeCell="F30" sqref="F30"/>
      <pageMargins left="0.70866141732283472" right="0.70866141732283472" top="0.78740157480314965" bottom="0.78740157480314965" header="0.31496062992125984" footer="0.31496062992125984"/>
      <pageSetup paperSize="9" scale="95" orientation="portrait" r:id="rId1"/>
    </customSheetView>
  </customSheetViews>
  <mergeCells count="16">
    <mergeCell ref="D28:F28"/>
    <mergeCell ref="D26:F26"/>
    <mergeCell ref="D25:F25"/>
    <mergeCell ref="D24:F24"/>
    <mergeCell ref="D3:F3"/>
    <mergeCell ref="D7:F7"/>
    <mergeCell ref="D5:F5"/>
    <mergeCell ref="D9:F9"/>
    <mergeCell ref="D13:F13"/>
    <mergeCell ref="D11:F11"/>
    <mergeCell ref="D19:F19"/>
    <mergeCell ref="D17:F17"/>
    <mergeCell ref="D21:F21"/>
    <mergeCell ref="D22:F22"/>
    <mergeCell ref="D15:F15"/>
    <mergeCell ref="D27:F27"/>
  </mergeCells>
  <dataValidations disablePrompts="1" count="1">
    <dataValidation type="list" allowBlank="1" showInputMessage="1" showErrorMessage="1" sqref="P3" xr:uid="{00000000-0002-0000-0E00-000000000000}">
      <formula1>"1,2,3,4,5,"</formula1>
    </dataValidation>
  </dataValidations>
  <hyperlinks>
    <hyperlink ref="F30" location="'B6  interne Komm'!A1" display="weiter" xr:uid="{00000000-0004-0000-0E00-000000000000}"/>
    <hyperlink ref="D30" location="'B4 Ziele Maßnahmen'!A1" display="zurück" xr:uid="{00000000-0004-0000-0E00-000001000000}"/>
  </hyperlinks>
  <pageMargins left="0.70866141732283472" right="0.70866141732283472" top="0.78740157480314965" bottom="0.78740157480314965" header="0.31496062992125984" footer="0.31496062992125984"/>
  <pageSetup paperSize="9" scale="95"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tabColor theme="4"/>
    <pageSetUpPr fitToPage="1"/>
  </sheetPr>
  <dimension ref="A1:R34"/>
  <sheetViews>
    <sheetView showGridLines="0" zoomScale="70" zoomScaleNormal="70" zoomScaleSheetLayoutView="110" zoomScalePageLayoutView="80" workbookViewId="0">
      <selection activeCell="D7" sqref="D7:F19"/>
    </sheetView>
  </sheetViews>
  <sheetFormatPr baseColWidth="10" defaultColWidth="11.42578125" defaultRowHeight="15"/>
  <cols>
    <col min="1" max="1" width="3.7109375" style="48" customWidth="1"/>
    <col min="2" max="2" width="1.5703125" style="48" customWidth="1"/>
    <col min="3" max="3" width="2.85546875" style="48" customWidth="1"/>
    <col min="4" max="4" width="6.7109375" style="48" customWidth="1"/>
    <col min="5" max="5" width="67.5703125" style="48" customWidth="1"/>
    <col min="6" max="6" width="6.28515625" style="48" customWidth="1"/>
    <col min="7" max="14" width="5.5703125" style="48" customWidth="1"/>
    <col min="15" max="15" width="9.7109375" style="48" customWidth="1"/>
    <col min="16" max="17" width="11.42578125" style="48" customWidth="1"/>
    <col min="18" max="18" width="11.42578125" style="48" collapsed="1"/>
    <col min="19" max="16384" width="11.42578125" style="48"/>
  </cols>
  <sheetData>
    <row r="1" spans="1:15" ht="21" customHeight="1" thickTop="1">
      <c r="A1" s="38"/>
      <c r="B1" s="39"/>
      <c r="C1" s="39"/>
      <c r="D1" s="39"/>
      <c r="E1" s="39"/>
      <c r="F1" s="39"/>
      <c r="G1" s="40"/>
    </row>
    <row r="2" spans="1:15" ht="21" customHeight="1">
      <c r="A2" s="41"/>
      <c r="B2" s="69"/>
      <c r="C2"/>
      <c r="D2"/>
      <c r="E2"/>
      <c r="F2"/>
      <c r="G2" s="42"/>
    </row>
    <row r="3" spans="1:15" ht="21">
      <c r="A3" s="41"/>
      <c r="B3" s="69"/>
      <c r="C3"/>
      <c r="D3" s="327" t="s">
        <v>109</v>
      </c>
      <c r="E3" s="327"/>
      <c r="F3" s="327"/>
      <c r="G3" s="42"/>
    </row>
    <row r="4" spans="1:15" ht="10.5" customHeight="1">
      <c r="A4" s="41"/>
      <c r="B4" s="69"/>
      <c r="C4"/>
      <c r="D4"/>
      <c r="E4" s="1"/>
      <c r="F4" s="1"/>
      <c r="G4" s="66"/>
      <c r="H4" s="68"/>
      <c r="I4" s="68"/>
      <c r="J4" s="68"/>
      <c r="K4" s="68"/>
    </row>
    <row r="5" spans="1:15" ht="103.5" customHeight="1">
      <c r="A5" s="41"/>
      <c r="B5" s="69"/>
      <c r="C5"/>
      <c r="D5" s="254" t="s">
        <v>238</v>
      </c>
      <c r="E5" s="254"/>
      <c r="F5" s="254"/>
      <c r="G5" s="42"/>
    </row>
    <row r="6" spans="1:15" ht="5.25" customHeight="1">
      <c r="A6" s="41"/>
      <c r="B6" s="69"/>
      <c r="C6"/>
      <c r="D6"/>
      <c r="E6" s="1"/>
      <c r="F6" s="1"/>
      <c r="G6" s="66"/>
      <c r="H6" s="68"/>
      <c r="I6" s="68"/>
      <c r="J6" s="68"/>
      <c r="K6" s="68"/>
      <c r="L6" s="68"/>
      <c r="M6" s="68"/>
      <c r="N6" s="68"/>
      <c r="O6" s="68"/>
    </row>
    <row r="7" spans="1:15" ht="246" customHeight="1">
      <c r="A7" s="41"/>
      <c r="B7" s="69"/>
      <c r="C7"/>
      <c r="D7" s="328"/>
      <c r="E7" s="329"/>
      <c r="F7" s="330"/>
      <c r="G7" s="42"/>
    </row>
    <row r="8" spans="1:15" ht="10.5" customHeight="1">
      <c r="A8" s="41"/>
      <c r="B8" s="69"/>
      <c r="C8"/>
      <c r="D8" s="331"/>
      <c r="E8" s="332"/>
      <c r="F8" s="333"/>
      <c r="G8" s="66"/>
      <c r="H8" s="68"/>
      <c r="I8" s="68"/>
      <c r="J8" s="68"/>
      <c r="K8" s="68"/>
      <c r="L8" s="68"/>
      <c r="M8" s="68"/>
      <c r="N8" s="68"/>
      <c r="O8" s="68"/>
    </row>
    <row r="9" spans="1:15" ht="15.75" customHeight="1">
      <c r="A9" s="41"/>
      <c r="B9" s="69"/>
      <c r="C9"/>
      <c r="D9" s="331"/>
      <c r="E9" s="332"/>
      <c r="F9" s="333"/>
      <c r="G9" s="42"/>
    </row>
    <row r="10" spans="1:15" ht="15.75" customHeight="1">
      <c r="A10" s="41"/>
      <c r="B10" s="69"/>
      <c r="C10"/>
      <c r="D10" s="331"/>
      <c r="E10" s="332"/>
      <c r="F10" s="333"/>
      <c r="G10" s="42"/>
    </row>
    <row r="11" spans="1:15" ht="15.75" customHeight="1">
      <c r="A11" s="41"/>
      <c r="B11" s="69"/>
      <c r="C11"/>
      <c r="D11" s="331"/>
      <c r="E11" s="332"/>
      <c r="F11" s="333"/>
      <c r="G11" s="42"/>
    </row>
    <row r="12" spans="1:15">
      <c r="A12" s="41"/>
      <c r="B12" s="69"/>
      <c r="C12"/>
      <c r="D12" s="331"/>
      <c r="E12" s="332"/>
      <c r="F12" s="333"/>
      <c r="G12" s="42"/>
    </row>
    <row r="13" spans="1:15">
      <c r="A13" s="41"/>
      <c r="B13" s="69"/>
      <c r="C13"/>
      <c r="D13" s="331"/>
      <c r="E13" s="332"/>
      <c r="F13" s="333"/>
      <c r="G13" s="42"/>
    </row>
    <row r="14" spans="1:15" ht="10.5" customHeight="1">
      <c r="A14" s="41"/>
      <c r="B14" s="69"/>
      <c r="C14"/>
      <c r="D14" s="331"/>
      <c r="E14" s="332"/>
      <c r="F14" s="333"/>
      <c r="G14" s="66"/>
      <c r="H14" s="68"/>
      <c r="I14" s="68"/>
      <c r="J14" s="68"/>
      <c r="K14" s="68"/>
      <c r="L14" s="68"/>
      <c r="M14" s="68"/>
      <c r="N14" s="68"/>
      <c r="O14" s="68"/>
    </row>
    <row r="15" spans="1:15">
      <c r="A15" s="41"/>
      <c r="B15" s="69"/>
      <c r="C15"/>
      <c r="D15" s="331"/>
      <c r="E15" s="332"/>
      <c r="F15" s="333"/>
      <c r="G15" s="42"/>
    </row>
    <row r="16" spans="1:15" ht="15.75" customHeight="1">
      <c r="A16" s="41"/>
      <c r="B16" s="69"/>
      <c r="C16"/>
      <c r="D16" s="331"/>
      <c r="E16" s="332"/>
      <c r="F16" s="333"/>
      <c r="G16" s="42"/>
    </row>
    <row r="17" spans="1:7" ht="15.75" customHeight="1">
      <c r="A17" s="41"/>
      <c r="B17" s="69"/>
      <c r="C17"/>
      <c r="D17" s="331"/>
      <c r="E17" s="332"/>
      <c r="F17" s="333"/>
      <c r="G17" s="42"/>
    </row>
    <row r="18" spans="1:7" ht="15.75" customHeight="1">
      <c r="A18" s="41"/>
      <c r="B18" s="69"/>
      <c r="C18"/>
      <c r="D18" s="331"/>
      <c r="E18" s="332"/>
      <c r="F18" s="333"/>
      <c r="G18" s="42"/>
    </row>
    <row r="19" spans="1:7" ht="15.75" customHeight="1">
      <c r="A19" s="41"/>
      <c r="B19" s="69"/>
      <c r="C19"/>
      <c r="D19" s="334"/>
      <c r="E19" s="335"/>
      <c r="F19" s="336"/>
      <c r="G19" s="42"/>
    </row>
    <row r="20" spans="1:7" ht="5.25" customHeight="1">
      <c r="A20" s="41"/>
      <c r="B20" s="69"/>
      <c r="C20"/>
      <c r="D20"/>
      <c r="E20" s="64"/>
      <c r="F20" s="64"/>
      <c r="G20" s="42"/>
    </row>
    <row r="21" spans="1:7" ht="15.75">
      <c r="A21" s="41"/>
      <c r="B21" s="69"/>
      <c r="C21"/>
      <c r="D21" s="254" t="s">
        <v>37</v>
      </c>
      <c r="E21" s="254"/>
      <c r="F21" s="254"/>
      <c r="G21" s="42"/>
    </row>
    <row r="22" spans="1:7" ht="15.75">
      <c r="A22" s="41"/>
      <c r="B22" s="69"/>
      <c r="C22"/>
      <c r="D22" s="254" t="s">
        <v>43</v>
      </c>
      <c r="E22" s="254"/>
      <c r="F22" s="254"/>
      <c r="G22" s="42"/>
    </row>
    <row r="23" spans="1:7" ht="6" customHeight="1">
      <c r="A23" s="41"/>
      <c r="B23" s="69"/>
      <c r="C23"/>
      <c r="D23"/>
      <c r="E23" s="1"/>
      <c r="F23" s="1"/>
      <c r="G23" s="42"/>
    </row>
    <row r="24" spans="1:7" ht="15.75">
      <c r="A24" s="41"/>
      <c r="B24" s="69"/>
      <c r="C24" s="70" t="s">
        <v>38</v>
      </c>
      <c r="D24" s="278"/>
      <c r="E24" s="278"/>
      <c r="F24" s="278"/>
      <c r="G24" s="42"/>
    </row>
    <row r="25" spans="1:7" ht="15.75">
      <c r="A25" s="41"/>
      <c r="B25" s="69"/>
      <c r="C25" s="70" t="s">
        <v>39</v>
      </c>
      <c r="D25" s="277"/>
      <c r="E25" s="277"/>
      <c r="F25" s="277"/>
      <c r="G25" s="42"/>
    </row>
    <row r="26" spans="1:7" ht="15.75">
      <c r="A26" s="41"/>
      <c r="B26" s="69"/>
      <c r="C26" s="70" t="s">
        <v>40</v>
      </c>
      <c r="D26" s="277"/>
      <c r="E26" s="277"/>
      <c r="F26" s="277"/>
      <c r="G26" s="42"/>
    </row>
    <row r="27" spans="1:7" ht="15.75">
      <c r="A27" s="41"/>
      <c r="B27" s="69"/>
      <c r="C27" s="70" t="s">
        <v>41</v>
      </c>
      <c r="D27" s="277"/>
      <c r="E27" s="277"/>
      <c r="F27" s="277"/>
      <c r="G27" s="42"/>
    </row>
    <row r="28" spans="1:7" ht="15.75">
      <c r="A28" s="41"/>
      <c r="B28" s="69"/>
      <c r="C28" s="70" t="s">
        <v>42</v>
      </c>
      <c r="D28" s="277"/>
      <c r="E28" s="277"/>
      <c r="F28" s="277"/>
      <c r="G28" s="42"/>
    </row>
    <row r="29" spans="1:7">
      <c r="A29" s="41"/>
      <c r="B29" s="69"/>
      <c r="C29"/>
      <c r="D29"/>
      <c r="E29"/>
      <c r="F29"/>
      <c r="G29" s="42"/>
    </row>
    <row r="30" spans="1:7">
      <c r="A30" s="41"/>
      <c r="B30" s="69"/>
      <c r="C30"/>
      <c r="D30"/>
      <c r="E30"/>
      <c r="F30"/>
      <c r="G30" s="42"/>
    </row>
    <row r="31" spans="1:7">
      <c r="A31" s="41"/>
      <c r="B31" s="69"/>
      <c r="C31"/>
      <c r="D31" s="34" t="s">
        <v>121</v>
      </c>
      <c r="E31"/>
      <c r="F31" s="35" t="s">
        <v>122</v>
      </c>
      <c r="G31" s="42"/>
    </row>
    <row r="32" spans="1:7">
      <c r="A32" s="41"/>
      <c r="B32" s="69"/>
      <c r="C32"/>
      <c r="D32"/>
      <c r="E32"/>
      <c r="F32"/>
      <c r="G32" s="42"/>
    </row>
    <row r="33" spans="1:7" ht="15.75" thickBot="1">
      <c r="A33" s="44"/>
      <c r="B33" s="45"/>
      <c r="C33" s="45"/>
      <c r="D33" s="45"/>
      <c r="E33" s="45"/>
      <c r="F33" s="45"/>
      <c r="G33" s="46"/>
    </row>
    <row r="34" spans="1:7" ht="15.75" thickTop="1"/>
  </sheetData>
  <sheetProtection algorithmName="SHA-512" hashValue="aSM+U7ruocMYFV8iBHIoCAgGQkHvSKCUN5rKkYyp5SGhZkprWkWlCw4ARcC/WMacgUPOqm60sTTytHuYYOPhww==" saltValue="axsGKsvoqOAF4duEfXroVQ==" spinCount="100000" sheet="1" selectLockedCells="1"/>
  <customSheetViews>
    <customSheetView guid="{CC396835-032E-403D-9373-1FDB19E02350}" scale="85" showGridLines="0" fitToPage="1">
      <selection activeCell="F31" sqref="F31"/>
      <pageMargins left="0.7" right="0.7" top="0.78740157499999996" bottom="0.78740157499999996" header="0.3" footer="0.3"/>
      <pageSetup paperSize="9" orientation="portrait" r:id="rId1"/>
    </customSheetView>
  </customSheetViews>
  <mergeCells count="10">
    <mergeCell ref="D25:F25"/>
    <mergeCell ref="D26:F26"/>
    <mergeCell ref="D27:F27"/>
    <mergeCell ref="D28:F28"/>
    <mergeCell ref="D3:F3"/>
    <mergeCell ref="D5:F5"/>
    <mergeCell ref="D21:F21"/>
    <mergeCell ref="D22:F22"/>
    <mergeCell ref="D7:F19"/>
    <mergeCell ref="D24:F24"/>
  </mergeCells>
  <dataValidations count="1">
    <dataValidation type="list" allowBlank="1" showInputMessage="1" showErrorMessage="1" sqref="P3" xr:uid="{00000000-0002-0000-0F00-000000000000}">
      <formula1>"1,2,3,4,5,"</formula1>
    </dataValidation>
  </dataValidations>
  <hyperlinks>
    <hyperlink ref="F31" location="'B7 externe Komm'!A1" display="weiter" xr:uid="{00000000-0004-0000-0F00-000000000000}"/>
    <hyperlink ref="D31" location="'B5 Monitoring'!A1" display="zurück" xr:uid="{00000000-0004-0000-0F00-000001000000}"/>
  </hyperlinks>
  <pageMargins left="0.7" right="0.7" top="0.78740157499999996" bottom="0.78740157499999996" header="0.3" footer="0.3"/>
  <pageSetup paperSize="9" scale="98"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tabColor theme="4"/>
    <pageSetUpPr fitToPage="1"/>
  </sheetPr>
  <dimension ref="A1:P38"/>
  <sheetViews>
    <sheetView showGridLines="0" zoomScale="70" zoomScaleNormal="70" zoomScaleSheetLayoutView="110" zoomScalePageLayoutView="80" workbookViewId="0">
      <selection activeCell="F35" sqref="F35"/>
    </sheetView>
  </sheetViews>
  <sheetFormatPr baseColWidth="10" defaultColWidth="11.42578125" defaultRowHeight="15"/>
  <cols>
    <col min="1" max="1" width="3.7109375" style="48" customWidth="1"/>
    <col min="2" max="2" width="1.5703125" style="48" customWidth="1"/>
    <col min="3" max="3" width="2.85546875" style="48" customWidth="1"/>
    <col min="4" max="4" width="6.7109375" style="48" customWidth="1"/>
    <col min="5" max="5" width="68" style="48" customWidth="1"/>
    <col min="6" max="6" width="6.5703125" style="48" customWidth="1"/>
    <col min="7" max="13" width="5.5703125" style="48" customWidth="1"/>
    <col min="14" max="14" width="10.7109375" style="48" customWidth="1"/>
    <col min="15" max="15" width="5.5703125" style="48" customWidth="1"/>
    <col min="16" max="16" width="14.5703125" style="48" customWidth="1"/>
    <col min="17" max="18" width="11.42578125" style="48" customWidth="1"/>
    <col min="19" max="16384" width="11.42578125" style="48"/>
  </cols>
  <sheetData>
    <row r="1" spans="1:16" ht="15.75" thickTop="1">
      <c r="A1" s="38"/>
      <c r="B1" s="39"/>
      <c r="C1" s="39"/>
      <c r="D1" s="39"/>
      <c r="E1" s="39"/>
      <c r="F1" s="39"/>
      <c r="G1" s="40"/>
    </row>
    <row r="2" spans="1:16" ht="21" customHeight="1">
      <c r="A2" s="41"/>
      <c r="B2" s="69"/>
      <c r="C2"/>
      <c r="D2"/>
      <c r="E2"/>
      <c r="F2"/>
      <c r="G2" s="42"/>
    </row>
    <row r="3" spans="1:16" ht="31.5" customHeight="1">
      <c r="A3" s="41"/>
      <c r="B3" s="69"/>
      <c r="C3"/>
      <c r="D3" s="327" t="s">
        <v>107</v>
      </c>
      <c r="E3" s="327"/>
      <c r="F3" s="327"/>
      <c r="G3" s="42"/>
    </row>
    <row r="4" spans="1:16" ht="10.5" customHeight="1">
      <c r="A4" s="41"/>
      <c r="B4" s="69"/>
      <c r="C4"/>
      <c r="D4"/>
      <c r="E4" s="1"/>
      <c r="F4" s="1"/>
      <c r="G4" s="66"/>
      <c r="H4" s="68"/>
    </row>
    <row r="5" spans="1:16" ht="33" customHeight="1">
      <c r="A5" s="41"/>
      <c r="B5" s="69"/>
      <c r="C5"/>
      <c r="D5" s="254" t="s">
        <v>132</v>
      </c>
      <c r="E5" s="254"/>
      <c r="F5" s="254"/>
      <c r="G5" s="42"/>
      <c r="H5" s="93"/>
    </row>
    <row r="6" spans="1:16" ht="6" customHeight="1">
      <c r="A6" s="41"/>
      <c r="B6" s="69"/>
      <c r="C6"/>
      <c r="D6"/>
      <c r="E6" s="1"/>
      <c r="F6" s="1"/>
      <c r="G6" s="66"/>
      <c r="H6" s="68"/>
    </row>
    <row r="7" spans="1:16" ht="111" customHeight="1">
      <c r="A7" s="41"/>
      <c r="B7" s="69"/>
      <c r="C7"/>
      <c r="D7" s="328"/>
      <c r="E7" s="329"/>
      <c r="F7" s="330"/>
      <c r="G7" s="42"/>
    </row>
    <row r="8" spans="1:16" ht="6" customHeight="1">
      <c r="A8" s="41"/>
      <c r="B8" s="69"/>
      <c r="C8"/>
      <c r="D8" s="331"/>
      <c r="E8" s="332"/>
      <c r="F8" s="333"/>
      <c r="G8" s="66"/>
      <c r="H8" s="68"/>
      <c r="I8" s="68"/>
      <c r="J8" s="68"/>
      <c r="K8" s="68"/>
      <c r="L8" s="68"/>
      <c r="M8" s="68"/>
      <c r="N8" s="68"/>
      <c r="O8" s="68"/>
      <c r="P8" s="68"/>
    </row>
    <row r="9" spans="1:16" ht="23.25">
      <c r="A9" s="41"/>
      <c r="B9" s="69"/>
      <c r="C9"/>
      <c r="D9" s="331"/>
      <c r="E9" s="332"/>
      <c r="F9" s="333"/>
      <c r="G9" s="66"/>
      <c r="H9" s="68"/>
      <c r="I9" s="68"/>
      <c r="J9" s="68"/>
      <c r="K9" s="68"/>
      <c r="L9" s="68"/>
      <c r="M9" s="68"/>
      <c r="N9" s="68"/>
      <c r="O9" s="68"/>
      <c r="P9" s="68"/>
    </row>
    <row r="10" spans="1:16" ht="6" customHeight="1">
      <c r="A10" s="41"/>
      <c r="B10" s="69"/>
      <c r="C10"/>
      <c r="D10" s="331"/>
      <c r="E10" s="332"/>
      <c r="F10" s="333"/>
      <c r="G10" s="66"/>
      <c r="H10" s="68"/>
      <c r="I10" s="68"/>
      <c r="J10" s="68"/>
      <c r="K10" s="68"/>
      <c r="L10" s="68"/>
      <c r="M10" s="68"/>
      <c r="N10" s="68"/>
      <c r="O10" s="68"/>
      <c r="P10" s="68"/>
    </row>
    <row r="11" spans="1:16" ht="88.5" customHeight="1">
      <c r="A11" s="41"/>
      <c r="B11" s="69"/>
      <c r="C11"/>
      <c r="D11" s="334"/>
      <c r="E11" s="335"/>
      <c r="F11" s="336"/>
      <c r="G11" s="66"/>
      <c r="H11" s="68"/>
      <c r="I11" s="68"/>
      <c r="J11" s="68"/>
      <c r="K11" s="68"/>
      <c r="L11" s="68"/>
      <c r="M11" s="68"/>
      <c r="N11" s="68"/>
      <c r="O11" s="68"/>
      <c r="P11" s="68"/>
    </row>
    <row r="12" spans="1:16" ht="5.25" customHeight="1">
      <c r="A12" s="41"/>
      <c r="B12" s="69"/>
      <c r="C12"/>
      <c r="D12"/>
      <c r="E12" s="1"/>
      <c r="F12" s="1"/>
      <c r="G12" s="66"/>
      <c r="H12" s="68"/>
      <c r="I12" s="68"/>
      <c r="J12" s="68"/>
      <c r="K12" s="68"/>
      <c r="L12" s="68"/>
      <c r="M12" s="68"/>
      <c r="N12" s="68"/>
      <c r="O12" s="68"/>
      <c r="P12" s="68"/>
    </row>
    <row r="13" spans="1:16" ht="31.5" customHeight="1">
      <c r="A13" s="41"/>
      <c r="B13" s="69"/>
      <c r="C13"/>
      <c r="D13" s="338" t="s">
        <v>145</v>
      </c>
      <c r="E13" s="338"/>
      <c r="F13" s="338"/>
      <c r="G13" s="42"/>
    </row>
    <row r="14" spans="1:16" ht="17.25" customHeight="1">
      <c r="A14" s="41"/>
      <c r="B14" s="69"/>
      <c r="C14"/>
      <c r="D14" s="338" t="s">
        <v>144</v>
      </c>
      <c r="E14" s="338"/>
      <c r="F14" s="338"/>
      <c r="G14" s="42"/>
    </row>
    <row r="15" spans="1:16" ht="6" customHeight="1">
      <c r="A15" s="41"/>
      <c r="B15" s="69"/>
      <c r="C15"/>
      <c r="D15"/>
      <c r="E15" s="1"/>
      <c r="F15" s="1"/>
      <c r="G15" s="42"/>
    </row>
    <row r="16" spans="1:16" ht="15.75" customHeight="1">
      <c r="A16" s="41"/>
      <c r="B16" s="69"/>
      <c r="C16"/>
      <c r="D16" s="328"/>
      <c r="E16" s="329"/>
      <c r="F16" s="330"/>
      <c r="G16" s="42"/>
    </row>
    <row r="17" spans="1:16" ht="60.75" customHeight="1">
      <c r="A17" s="41"/>
      <c r="B17" s="69"/>
      <c r="C17"/>
      <c r="D17" s="331"/>
      <c r="E17" s="332"/>
      <c r="F17" s="333"/>
      <c r="G17" s="42"/>
    </row>
    <row r="18" spans="1:16">
      <c r="A18" s="41"/>
      <c r="B18" s="69"/>
      <c r="C18"/>
      <c r="D18" s="331"/>
      <c r="E18" s="332"/>
      <c r="F18" s="333"/>
      <c r="G18" s="42"/>
    </row>
    <row r="19" spans="1:16" ht="10.5" customHeight="1">
      <c r="A19" s="41"/>
      <c r="B19" s="69"/>
      <c r="C19"/>
      <c r="D19" s="331"/>
      <c r="E19" s="332"/>
      <c r="F19" s="333"/>
      <c r="G19" s="66"/>
      <c r="H19" s="68"/>
      <c r="I19" s="68"/>
      <c r="J19" s="68"/>
      <c r="K19" s="68"/>
      <c r="L19" s="68"/>
      <c r="M19" s="68"/>
      <c r="N19" s="68"/>
      <c r="O19" s="68"/>
      <c r="P19" s="68"/>
    </row>
    <row r="20" spans="1:16" ht="15.75" customHeight="1">
      <c r="A20" s="41"/>
      <c r="B20" s="69"/>
      <c r="C20"/>
      <c r="D20" s="331"/>
      <c r="E20" s="332"/>
      <c r="F20" s="333"/>
      <c r="G20" s="42"/>
    </row>
    <row r="21" spans="1:16" ht="15.75" customHeight="1">
      <c r="A21" s="41"/>
      <c r="B21" s="69"/>
      <c r="C21"/>
      <c r="D21" s="331"/>
      <c r="E21" s="332"/>
      <c r="F21" s="333"/>
      <c r="G21" s="42"/>
    </row>
    <row r="22" spans="1:16" ht="15.75" customHeight="1">
      <c r="A22" s="41"/>
      <c r="B22" s="69"/>
      <c r="C22"/>
      <c r="D22" s="331"/>
      <c r="E22" s="332"/>
      <c r="F22" s="333"/>
      <c r="G22" s="42"/>
    </row>
    <row r="23" spans="1:16" ht="15.75" customHeight="1">
      <c r="A23" s="41"/>
      <c r="B23" s="69"/>
      <c r="C23"/>
      <c r="D23" s="331"/>
      <c r="E23" s="332"/>
      <c r="F23" s="333"/>
      <c r="G23" s="42"/>
    </row>
    <row r="24" spans="1:16" ht="15.75" customHeight="1">
      <c r="A24" s="41"/>
      <c r="B24" s="69"/>
      <c r="C24"/>
      <c r="D24" s="334"/>
      <c r="E24" s="335"/>
      <c r="F24" s="336"/>
      <c r="G24" s="42"/>
    </row>
    <row r="25" spans="1:16" ht="5.25" customHeight="1">
      <c r="A25" s="41"/>
      <c r="B25" s="69"/>
      <c r="C25"/>
      <c r="D25"/>
      <c r="E25" s="64"/>
      <c r="F25" s="64"/>
      <c r="G25" s="42"/>
    </row>
    <row r="26" spans="1:16" ht="15.75">
      <c r="A26" s="41"/>
      <c r="B26" s="69"/>
      <c r="C26"/>
      <c r="D26" s="338" t="s">
        <v>37</v>
      </c>
      <c r="E26" s="338"/>
      <c r="F26" s="338"/>
      <c r="G26" s="42"/>
    </row>
    <row r="27" spans="1:16" ht="15.75">
      <c r="A27" s="41"/>
      <c r="B27" s="69"/>
      <c r="C27"/>
      <c r="D27" s="338" t="s">
        <v>43</v>
      </c>
      <c r="E27" s="338"/>
      <c r="F27" s="338"/>
      <c r="G27" s="42"/>
    </row>
    <row r="28" spans="1:16" ht="6" customHeight="1">
      <c r="A28" s="41"/>
      <c r="B28" s="69"/>
      <c r="C28"/>
      <c r="D28"/>
      <c r="E28" s="1"/>
      <c r="F28" s="1"/>
      <c r="G28" s="42"/>
    </row>
    <row r="29" spans="1:16" ht="15.75">
      <c r="A29" s="41"/>
      <c r="B29" s="69"/>
      <c r="C29" s="70" t="s">
        <v>38</v>
      </c>
      <c r="D29" s="337"/>
      <c r="E29" s="337"/>
      <c r="F29" s="337"/>
      <c r="G29" s="42"/>
    </row>
    <row r="30" spans="1:16" ht="15.75">
      <c r="A30" s="41"/>
      <c r="B30" s="69"/>
      <c r="C30" s="70" t="s">
        <v>39</v>
      </c>
      <c r="D30" s="337"/>
      <c r="E30" s="337"/>
      <c r="F30" s="337"/>
      <c r="G30" s="42"/>
    </row>
    <row r="31" spans="1:16" ht="15.75">
      <c r="A31" s="41"/>
      <c r="B31" s="69"/>
      <c r="C31" s="70" t="s">
        <v>40</v>
      </c>
      <c r="D31" s="337"/>
      <c r="E31" s="337"/>
      <c r="F31" s="337"/>
      <c r="G31" s="42"/>
    </row>
    <row r="32" spans="1:16" ht="15.75">
      <c r="A32" s="41"/>
      <c r="B32" s="69"/>
      <c r="C32" s="70" t="s">
        <v>41</v>
      </c>
      <c r="D32" s="337"/>
      <c r="E32" s="337"/>
      <c r="F32" s="337"/>
      <c r="G32" s="42"/>
    </row>
    <row r="33" spans="1:7" ht="15.75">
      <c r="A33" s="41"/>
      <c r="B33" s="69"/>
      <c r="C33" s="70" t="s">
        <v>42</v>
      </c>
      <c r="D33" s="337"/>
      <c r="E33" s="337"/>
      <c r="F33" s="337"/>
      <c r="G33" s="42"/>
    </row>
    <row r="34" spans="1:7">
      <c r="A34" s="41"/>
      <c r="B34" s="69"/>
      <c r="C34"/>
      <c r="D34"/>
      <c r="E34"/>
      <c r="F34"/>
      <c r="G34" s="42"/>
    </row>
    <row r="35" spans="1:7">
      <c r="A35" s="41"/>
      <c r="B35" s="69"/>
      <c r="C35"/>
      <c r="D35" s="34" t="s">
        <v>121</v>
      </c>
      <c r="E35"/>
      <c r="F35" s="35" t="s">
        <v>122</v>
      </c>
      <c r="G35" s="42"/>
    </row>
    <row r="36" spans="1:7">
      <c r="A36" s="41"/>
      <c r="B36" s="69"/>
      <c r="C36"/>
      <c r="D36"/>
      <c r="E36"/>
      <c r="F36"/>
      <c r="G36" s="42"/>
    </row>
    <row r="37" spans="1:7" ht="15.75" thickBot="1">
      <c r="A37" s="44"/>
      <c r="B37" s="45"/>
      <c r="C37" s="45"/>
      <c r="D37" s="45"/>
      <c r="E37" s="45"/>
      <c r="F37" s="45"/>
      <c r="G37" s="46"/>
    </row>
    <row r="38" spans="1:7" ht="15.75" thickTop="1"/>
  </sheetData>
  <sheetProtection algorithmName="SHA-512" hashValue="Pr46MVWgXjtN6WOcTHPuwnHJ6n36p36ea2p2AGkF2/397oxvsiY8bzBnmqBxaHvhuRRO63kozcarGs8ByYwoOQ==" saltValue="1rYZs0mMs9Q6NBGJPETCWw==" spinCount="100000" sheet="1" selectLockedCells="1"/>
  <customSheetViews>
    <customSheetView guid="{CC396835-032E-403D-9373-1FDB19E02350}" scale="85" showGridLines="0" fitToPage="1">
      <selection activeCell="F35" sqref="F35"/>
      <pageMargins left="0.7" right="0.7" top="0.78740157499999996" bottom="0.78740157499999996" header="0.3" footer="0.3"/>
      <pageSetup paperSize="9" orientation="portrait" r:id="rId1"/>
    </customSheetView>
  </customSheetViews>
  <mergeCells count="13">
    <mergeCell ref="D13:F13"/>
    <mergeCell ref="D16:F24"/>
    <mergeCell ref="D14:F14"/>
    <mergeCell ref="D3:F3"/>
    <mergeCell ref="D5:F5"/>
    <mergeCell ref="D7:F11"/>
    <mergeCell ref="D31:F31"/>
    <mergeCell ref="D32:F32"/>
    <mergeCell ref="D33:F33"/>
    <mergeCell ref="D26:F26"/>
    <mergeCell ref="D27:F27"/>
    <mergeCell ref="D29:F29"/>
    <mergeCell ref="D30:F30"/>
  </mergeCells>
  <hyperlinks>
    <hyperlink ref="F35" location="'B8  Einkauf'!A1" display="weiter" xr:uid="{00000000-0004-0000-1000-000000000000}"/>
    <hyperlink ref="D35" location="'B6  interne Komm'!A1" display="zurück" xr:uid="{00000000-0004-0000-1000-000001000000}"/>
  </hyperlinks>
  <pageMargins left="0.7" right="0.7" top="0.78740157499999996" bottom="0.78740157499999996"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tabColor theme="4"/>
    <pageSetUpPr fitToPage="1"/>
  </sheetPr>
  <dimension ref="A1:P37"/>
  <sheetViews>
    <sheetView showGridLines="0" topLeftCell="A4" zoomScale="70" zoomScaleNormal="70" zoomScaleSheetLayoutView="110" zoomScalePageLayoutView="80" workbookViewId="0">
      <selection activeCell="D17" sqref="D17:F22"/>
    </sheetView>
  </sheetViews>
  <sheetFormatPr baseColWidth="10" defaultColWidth="11.42578125" defaultRowHeight="15"/>
  <cols>
    <col min="1" max="1" width="3.7109375" style="48" customWidth="1"/>
    <col min="2" max="2" width="1.5703125" style="48" customWidth="1"/>
    <col min="3" max="3" width="2.85546875" style="48" customWidth="1"/>
    <col min="4" max="4" width="6.85546875" style="48" customWidth="1"/>
    <col min="5" max="5" width="71.85546875" style="48" customWidth="1"/>
    <col min="6" max="6" width="6.140625" style="48" customWidth="1"/>
    <col min="7" max="15" width="5.5703125" style="48" customWidth="1"/>
    <col min="16" max="16" width="9.28515625" style="48" customWidth="1"/>
    <col min="17" max="18" width="11.42578125" style="48" customWidth="1"/>
    <col min="19" max="16384" width="11.42578125" style="48"/>
  </cols>
  <sheetData>
    <row r="1" spans="1:16" ht="15.75" customHeight="1" thickTop="1">
      <c r="A1" s="38"/>
      <c r="B1" s="39"/>
      <c r="C1" s="39"/>
      <c r="D1" s="39"/>
      <c r="E1" s="39"/>
      <c r="F1" s="39"/>
      <c r="G1" s="40"/>
    </row>
    <row r="2" spans="1:16" ht="21" customHeight="1">
      <c r="A2" s="41"/>
      <c r="B2" s="69"/>
      <c r="C2"/>
      <c r="D2"/>
      <c r="E2"/>
      <c r="F2"/>
      <c r="G2" s="42"/>
    </row>
    <row r="3" spans="1:16" ht="21">
      <c r="A3" s="41"/>
      <c r="B3" s="69"/>
      <c r="C3"/>
      <c r="D3" s="327" t="s">
        <v>133</v>
      </c>
      <c r="E3" s="327"/>
      <c r="F3" s="327"/>
      <c r="G3" s="42"/>
    </row>
    <row r="4" spans="1:16" ht="10.5" customHeight="1">
      <c r="A4" s="41"/>
      <c r="B4" s="69"/>
      <c r="C4"/>
      <c r="D4"/>
      <c r="E4" s="1"/>
      <c r="F4" s="1"/>
      <c r="G4" s="66"/>
      <c r="H4" s="68"/>
      <c r="I4" s="68"/>
      <c r="J4" s="68"/>
      <c r="K4" s="68"/>
      <c r="L4" s="68"/>
      <c r="M4" s="68"/>
    </row>
    <row r="5" spans="1:16" ht="63.75" customHeight="1">
      <c r="A5" s="41"/>
      <c r="B5" s="69"/>
      <c r="C5"/>
      <c r="D5" s="338" t="s">
        <v>231</v>
      </c>
      <c r="E5" s="338"/>
      <c r="F5" s="338"/>
      <c r="G5" s="42"/>
    </row>
    <row r="6" spans="1:16" ht="6" customHeight="1">
      <c r="A6" s="41"/>
      <c r="B6" s="69"/>
      <c r="C6"/>
      <c r="D6"/>
      <c r="E6" s="1"/>
      <c r="F6" s="1"/>
      <c r="G6" s="66"/>
      <c r="H6" s="68"/>
      <c r="I6" s="68"/>
      <c r="J6" s="68"/>
      <c r="K6" s="68"/>
      <c r="L6" s="68"/>
      <c r="M6" s="68"/>
      <c r="N6" s="68"/>
      <c r="O6" s="68"/>
      <c r="P6" s="68"/>
    </row>
    <row r="7" spans="1:16" ht="111" customHeight="1">
      <c r="A7" s="41"/>
      <c r="B7" s="69"/>
      <c r="C7"/>
      <c r="D7" s="328"/>
      <c r="E7" s="329"/>
      <c r="F7" s="330"/>
      <c r="G7" s="42"/>
    </row>
    <row r="8" spans="1:16" ht="6" customHeight="1">
      <c r="A8" s="41"/>
      <c r="B8" s="69"/>
      <c r="C8"/>
      <c r="D8" s="331"/>
      <c r="E8" s="332"/>
      <c r="F8" s="333"/>
      <c r="G8" s="66"/>
      <c r="H8" s="68"/>
      <c r="I8" s="68"/>
      <c r="J8" s="68"/>
      <c r="K8" s="68"/>
      <c r="L8" s="68"/>
      <c r="M8" s="68"/>
      <c r="N8" s="68"/>
      <c r="O8" s="68"/>
      <c r="P8" s="68"/>
    </row>
    <row r="9" spans="1:16" ht="23.25">
      <c r="A9" s="41"/>
      <c r="B9" s="69"/>
      <c r="C9"/>
      <c r="D9" s="331"/>
      <c r="E9" s="332"/>
      <c r="F9" s="333"/>
      <c r="G9" s="66"/>
      <c r="H9" s="68"/>
      <c r="I9" s="68"/>
      <c r="J9" s="68"/>
      <c r="K9" s="68"/>
      <c r="L9" s="68"/>
      <c r="M9" s="68"/>
      <c r="N9" s="68"/>
      <c r="O9" s="68"/>
      <c r="P9" s="68"/>
    </row>
    <row r="10" spans="1:16" ht="23.25">
      <c r="A10" s="41"/>
      <c r="B10" s="69"/>
      <c r="C10"/>
      <c r="D10" s="331"/>
      <c r="E10" s="332"/>
      <c r="F10" s="333"/>
      <c r="G10" s="66"/>
      <c r="H10" s="68"/>
      <c r="I10" s="68"/>
      <c r="J10" s="68"/>
      <c r="K10" s="68"/>
      <c r="L10" s="68"/>
      <c r="M10" s="68"/>
      <c r="N10" s="68"/>
      <c r="O10" s="68"/>
      <c r="P10" s="68"/>
    </row>
    <row r="11" spans="1:16" ht="23.25">
      <c r="A11" s="41"/>
      <c r="B11" s="69"/>
      <c r="C11"/>
      <c r="D11" s="331"/>
      <c r="E11" s="332"/>
      <c r="F11" s="333"/>
      <c r="G11" s="66"/>
      <c r="H11" s="68"/>
      <c r="I11" s="68"/>
      <c r="J11" s="68"/>
      <c r="K11" s="68"/>
      <c r="L11" s="68"/>
      <c r="M11" s="68"/>
      <c r="N11" s="68"/>
      <c r="O11" s="68"/>
      <c r="P11" s="68"/>
    </row>
    <row r="12" spans="1:16" ht="23.25">
      <c r="A12" s="41"/>
      <c r="B12" s="69"/>
      <c r="C12"/>
      <c r="D12" s="331"/>
      <c r="E12" s="332"/>
      <c r="F12" s="333"/>
      <c r="G12" s="66"/>
      <c r="H12" s="68"/>
      <c r="I12" s="68"/>
      <c r="J12" s="68"/>
      <c r="K12" s="68"/>
      <c r="L12" s="68"/>
      <c r="M12" s="68"/>
      <c r="N12" s="68"/>
      <c r="O12" s="68"/>
      <c r="P12" s="68"/>
    </row>
    <row r="13" spans="1:16" ht="15.75" customHeight="1">
      <c r="A13" s="41"/>
      <c r="B13" s="69"/>
      <c r="C13"/>
      <c r="D13" s="334"/>
      <c r="E13" s="335"/>
      <c r="F13" s="336"/>
      <c r="G13" s="42"/>
    </row>
    <row r="14" spans="1:16" ht="6" customHeight="1">
      <c r="A14" s="41"/>
      <c r="B14" s="69"/>
      <c r="C14"/>
      <c r="D14"/>
      <c r="E14" s="2"/>
      <c r="F14" s="2"/>
      <c r="G14" s="42"/>
    </row>
    <row r="15" spans="1:16" ht="32.25" customHeight="1">
      <c r="A15" s="41"/>
      <c r="B15" s="69"/>
      <c r="C15"/>
      <c r="D15" s="254" t="s">
        <v>244</v>
      </c>
      <c r="E15" s="254"/>
      <c r="F15" s="254"/>
      <c r="G15" s="42"/>
    </row>
    <row r="16" spans="1:16" ht="6" customHeight="1">
      <c r="A16" s="41"/>
      <c r="B16" s="69"/>
      <c r="C16"/>
      <c r="D16"/>
      <c r="E16" s="1"/>
      <c r="F16" s="1"/>
      <c r="G16" s="42"/>
    </row>
    <row r="17" spans="1:16" ht="15.75" customHeight="1">
      <c r="A17" s="41"/>
      <c r="B17" s="69"/>
      <c r="C17"/>
      <c r="D17" s="328"/>
      <c r="E17" s="329"/>
      <c r="F17" s="330"/>
      <c r="G17" s="42"/>
    </row>
    <row r="18" spans="1:16" ht="10.5" customHeight="1">
      <c r="A18" s="41"/>
      <c r="B18" s="69"/>
      <c r="C18"/>
      <c r="D18" s="331"/>
      <c r="E18" s="332"/>
      <c r="F18" s="333"/>
      <c r="G18" s="66"/>
      <c r="H18" s="68"/>
      <c r="I18" s="68"/>
      <c r="J18" s="68"/>
      <c r="K18" s="68"/>
      <c r="L18" s="68"/>
      <c r="M18" s="68"/>
      <c r="N18" s="68"/>
      <c r="O18" s="68"/>
      <c r="P18" s="68"/>
    </row>
    <row r="19" spans="1:16" ht="15.75" customHeight="1">
      <c r="A19" s="41"/>
      <c r="B19" s="69"/>
      <c r="C19" s="70"/>
      <c r="D19" s="331"/>
      <c r="E19" s="332"/>
      <c r="F19" s="333"/>
      <c r="G19" s="42"/>
    </row>
    <row r="20" spans="1:16" ht="120.75" customHeight="1">
      <c r="A20" s="41"/>
      <c r="B20" s="69"/>
      <c r="C20" s="70"/>
      <c r="D20" s="331"/>
      <c r="E20" s="332"/>
      <c r="F20" s="333"/>
      <c r="G20" s="42"/>
    </row>
    <row r="21" spans="1:16" ht="15.75" customHeight="1">
      <c r="A21" s="41"/>
      <c r="B21" s="69"/>
      <c r="C21" s="70"/>
      <c r="D21" s="331"/>
      <c r="E21" s="332"/>
      <c r="F21" s="333"/>
      <c r="G21" s="42"/>
    </row>
    <row r="22" spans="1:16" ht="15.75" customHeight="1">
      <c r="A22" s="41"/>
      <c r="B22" s="69"/>
      <c r="C22" s="70"/>
      <c r="D22" s="334"/>
      <c r="E22" s="335"/>
      <c r="F22" s="336"/>
      <c r="G22" s="42"/>
    </row>
    <row r="23" spans="1:16" ht="6" customHeight="1">
      <c r="A23" s="41"/>
      <c r="B23" s="69"/>
      <c r="C23" s="70"/>
      <c r="D23" s="70"/>
      <c r="E23" s="3"/>
      <c r="F23" s="3"/>
      <c r="G23" s="42"/>
    </row>
    <row r="24" spans="1:16" ht="18.75" customHeight="1">
      <c r="A24" s="41"/>
      <c r="B24" s="69"/>
      <c r="C24"/>
      <c r="D24" s="254" t="s">
        <v>37</v>
      </c>
      <c r="E24" s="254"/>
      <c r="F24" s="254"/>
      <c r="G24" s="42"/>
    </row>
    <row r="25" spans="1:16" ht="15" customHeight="1">
      <c r="A25" s="41"/>
      <c r="B25" s="69"/>
      <c r="C25"/>
      <c r="D25" s="254" t="s">
        <v>43</v>
      </c>
      <c r="E25" s="254"/>
      <c r="F25" s="254"/>
      <c r="G25" s="42"/>
    </row>
    <row r="26" spans="1:16" ht="6" customHeight="1">
      <c r="A26" s="41"/>
      <c r="B26" s="69"/>
      <c r="C26"/>
      <c r="D26"/>
      <c r="E26" s="1"/>
      <c r="F26"/>
      <c r="G26" s="42"/>
    </row>
    <row r="27" spans="1:16" ht="15.75" customHeight="1">
      <c r="A27" s="41"/>
      <c r="B27" s="69"/>
      <c r="C27" s="70" t="s">
        <v>38</v>
      </c>
      <c r="D27" s="278"/>
      <c r="E27" s="278"/>
      <c r="F27" s="278"/>
      <c r="G27" s="42"/>
    </row>
    <row r="28" spans="1:16" ht="15.75" customHeight="1">
      <c r="A28" s="41"/>
      <c r="B28" s="69"/>
      <c r="C28" s="70" t="s">
        <v>39</v>
      </c>
      <c r="D28" s="278"/>
      <c r="E28" s="278"/>
      <c r="F28" s="278"/>
      <c r="G28" s="42"/>
    </row>
    <row r="29" spans="1:16" ht="15.75" customHeight="1">
      <c r="A29" s="41"/>
      <c r="B29" s="69"/>
      <c r="C29" s="70" t="s">
        <v>40</v>
      </c>
      <c r="D29" s="278"/>
      <c r="E29" s="278"/>
      <c r="F29" s="278"/>
      <c r="G29" s="42"/>
    </row>
    <row r="30" spans="1:16" ht="15.75" customHeight="1">
      <c r="A30" s="41"/>
      <c r="B30" s="69"/>
      <c r="C30" s="70" t="s">
        <v>41</v>
      </c>
      <c r="D30" s="278"/>
      <c r="E30" s="278"/>
      <c r="F30" s="278"/>
      <c r="G30" s="42"/>
    </row>
    <row r="31" spans="1:16" ht="15.75" customHeight="1">
      <c r="A31" s="41"/>
      <c r="B31" s="69"/>
      <c r="C31" s="70" t="s">
        <v>42</v>
      </c>
      <c r="D31" s="278"/>
      <c r="E31" s="278"/>
      <c r="F31" s="278"/>
      <c r="G31" s="42"/>
    </row>
    <row r="32" spans="1:16">
      <c r="A32" s="41"/>
      <c r="B32" s="69"/>
      <c r="C32"/>
      <c r="D32"/>
      <c r="E32"/>
      <c r="F32"/>
      <c r="G32" s="42"/>
    </row>
    <row r="33" spans="1:7">
      <c r="A33" s="41"/>
      <c r="B33" s="69"/>
      <c r="C33"/>
      <c r="D33"/>
      <c r="E33"/>
      <c r="F33"/>
      <c r="G33" s="42"/>
    </row>
    <row r="34" spans="1:7">
      <c r="A34" s="41"/>
      <c r="B34" s="69"/>
      <c r="C34"/>
      <c r="D34" s="34" t="s">
        <v>121</v>
      </c>
      <c r="E34"/>
      <c r="F34" s="35" t="s">
        <v>122</v>
      </c>
      <c r="G34" s="42"/>
    </row>
    <row r="35" spans="1:7">
      <c r="A35" s="41"/>
      <c r="B35" s="69"/>
      <c r="C35"/>
      <c r="D35"/>
      <c r="E35"/>
      <c r="F35"/>
      <c r="G35" s="42"/>
    </row>
    <row r="36" spans="1:7" ht="15.75" thickBot="1">
      <c r="A36" s="44"/>
      <c r="B36" s="45"/>
      <c r="C36" s="45"/>
      <c r="D36" s="45"/>
      <c r="E36" s="45"/>
      <c r="F36" s="45"/>
      <c r="G36" s="46"/>
    </row>
    <row r="37" spans="1:7" ht="15.75" thickTop="1"/>
  </sheetData>
  <sheetProtection algorithmName="SHA-512" hashValue="MjY/7YQnDsFEW67sGNeBLu/c/mc58dfeI6LMTrMjF+A+lR5pFT6mgHfmB63KmoGolDXfHJg8b6xkDxPt8qYThQ==" saltValue="fJOLPBLXon2k8UBgQjp62A==" spinCount="100000" sheet="1" selectLockedCells="1"/>
  <customSheetViews>
    <customSheetView guid="{CC396835-032E-403D-9373-1FDB19E02350}" scale="70" showGridLines="0" fitToPage="1" topLeftCell="A4">
      <selection activeCell="F34" sqref="F34"/>
      <pageMargins left="0.7" right="0.7" top="0.78740157499999996" bottom="0.78740157499999996" header="0.3" footer="0.3"/>
      <pageSetup paperSize="9" scale="96" orientation="portrait" r:id="rId1"/>
    </customSheetView>
  </customSheetViews>
  <mergeCells count="12">
    <mergeCell ref="D28:F28"/>
    <mergeCell ref="D29:F29"/>
    <mergeCell ref="D30:F30"/>
    <mergeCell ref="D31:F31"/>
    <mergeCell ref="D3:F3"/>
    <mergeCell ref="D5:F5"/>
    <mergeCell ref="D15:F15"/>
    <mergeCell ref="D7:F13"/>
    <mergeCell ref="D17:F22"/>
    <mergeCell ref="D24:F24"/>
    <mergeCell ref="D25:F25"/>
    <mergeCell ref="D27:F27"/>
  </mergeCells>
  <dataValidations count="1">
    <dataValidation type="list" allowBlank="1" showInputMessage="1" showErrorMessage="1" sqref="Q3" xr:uid="{00000000-0002-0000-1100-000000000000}">
      <formula1>"1,2,3,4,5,"</formula1>
    </dataValidation>
  </dataValidations>
  <hyperlinks>
    <hyperlink ref="F34" location="'B9 Produkte'!A1" display="weiter" xr:uid="{00000000-0004-0000-1100-000000000000}"/>
    <hyperlink ref="D34" location="'B7 externe Komm'!A1" display="zurück" xr:uid="{00000000-0004-0000-1100-000001000000}"/>
  </hyperlinks>
  <pageMargins left="0.7" right="0.7" top="0.78740157499999996" bottom="0.78740157499999996" header="0.3" footer="0.3"/>
  <pageSetup paperSize="9" scale="97"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tabColor theme="4"/>
    <pageSetUpPr fitToPage="1"/>
  </sheetPr>
  <dimension ref="A1:P35"/>
  <sheetViews>
    <sheetView showGridLines="0" topLeftCell="A2" zoomScale="70" zoomScaleNormal="70" zoomScaleSheetLayoutView="110" zoomScalePageLayoutView="80" workbookViewId="0">
      <selection activeCell="D29" sqref="D29:F29"/>
    </sheetView>
  </sheetViews>
  <sheetFormatPr baseColWidth="10" defaultColWidth="11.42578125" defaultRowHeight="15"/>
  <cols>
    <col min="1" max="1" width="3.7109375" style="48" customWidth="1"/>
    <col min="2" max="2" width="1.5703125" style="48" customWidth="1"/>
    <col min="3" max="3" width="2.85546875" style="48" customWidth="1"/>
    <col min="4" max="4" width="6.5703125" style="48" customWidth="1"/>
    <col min="5" max="5" width="70.7109375" style="48" customWidth="1"/>
    <col min="6" max="6" width="5.85546875" style="48" customWidth="1"/>
    <col min="7" max="15" width="5.5703125" style="48" customWidth="1"/>
    <col min="16" max="19" width="9.140625" style="48" customWidth="1"/>
    <col min="20" max="16384" width="11.42578125" style="48"/>
  </cols>
  <sheetData>
    <row r="1" spans="1:16" ht="16.5" customHeight="1" thickTop="1">
      <c r="A1" s="38"/>
      <c r="B1" s="39"/>
      <c r="C1" s="39"/>
      <c r="D1" s="39"/>
      <c r="E1" s="39"/>
      <c r="F1" s="39"/>
      <c r="G1" s="40"/>
    </row>
    <row r="2" spans="1:16" ht="21" customHeight="1">
      <c r="A2" s="41"/>
      <c r="B2" s="69"/>
      <c r="C2"/>
      <c r="D2"/>
      <c r="E2"/>
      <c r="F2"/>
      <c r="G2" s="42"/>
    </row>
    <row r="3" spans="1:16" ht="21">
      <c r="A3" s="41"/>
      <c r="B3" s="69"/>
      <c r="C3"/>
      <c r="D3" s="327" t="s">
        <v>149</v>
      </c>
      <c r="E3" s="327"/>
      <c r="F3" s="327"/>
      <c r="G3" s="42"/>
    </row>
    <row r="4" spans="1:16" ht="10.5" customHeight="1">
      <c r="A4" s="41"/>
      <c r="B4" s="69"/>
      <c r="C4"/>
      <c r="D4"/>
      <c r="E4" s="1"/>
      <c r="F4" s="1"/>
      <c r="G4" s="66"/>
      <c r="H4" s="68"/>
      <c r="I4" s="68"/>
      <c r="J4" s="68"/>
      <c r="K4" s="68"/>
    </row>
    <row r="5" spans="1:16" ht="99.75" customHeight="1">
      <c r="A5" s="41"/>
      <c r="B5" s="69"/>
      <c r="C5"/>
      <c r="D5" s="254" t="s">
        <v>146</v>
      </c>
      <c r="E5" s="254"/>
      <c r="F5" s="254"/>
      <c r="G5" s="42"/>
    </row>
    <row r="6" spans="1:16" ht="6" customHeight="1">
      <c r="A6" s="41"/>
      <c r="B6" s="69"/>
      <c r="C6"/>
      <c r="D6"/>
      <c r="E6" s="1"/>
      <c r="F6" s="1"/>
      <c r="G6" s="66"/>
      <c r="H6" s="68"/>
      <c r="I6" s="68"/>
      <c r="J6" s="68"/>
      <c r="K6" s="68"/>
      <c r="L6" s="68"/>
      <c r="M6" s="68"/>
      <c r="N6" s="68"/>
      <c r="O6" s="68"/>
    </row>
    <row r="7" spans="1:16" ht="111" customHeight="1">
      <c r="A7" s="41"/>
      <c r="B7" s="69"/>
      <c r="C7"/>
      <c r="D7" s="324"/>
      <c r="E7" s="325"/>
      <c r="F7" s="326"/>
      <c r="G7" s="42"/>
    </row>
    <row r="8" spans="1:16" ht="6" customHeight="1">
      <c r="A8" s="41"/>
      <c r="B8" s="69"/>
      <c r="C8"/>
      <c r="D8"/>
      <c r="E8" s="1"/>
      <c r="F8" s="1"/>
      <c r="G8" s="66"/>
      <c r="H8" s="68"/>
      <c r="I8" s="68"/>
      <c r="J8" s="68"/>
      <c r="K8" s="68"/>
      <c r="L8" s="68"/>
      <c r="M8" s="68"/>
      <c r="N8" s="68"/>
      <c r="O8" s="68"/>
      <c r="P8" s="68"/>
    </row>
    <row r="9" spans="1:16" ht="16.5" customHeight="1">
      <c r="A9" s="41"/>
      <c r="B9" s="69"/>
      <c r="C9"/>
      <c r="D9" s="339" t="s">
        <v>164</v>
      </c>
      <c r="E9" s="254"/>
      <c r="F9" s="254"/>
      <c r="G9" s="66"/>
      <c r="H9" s="68"/>
      <c r="I9" s="68"/>
      <c r="J9" s="68"/>
      <c r="K9" s="68"/>
      <c r="L9" s="68"/>
      <c r="M9" s="68"/>
      <c r="N9" s="68"/>
      <c r="O9" s="68"/>
      <c r="P9" s="68"/>
    </row>
    <row r="10" spans="1:16" ht="6" customHeight="1">
      <c r="A10" s="41"/>
      <c r="B10" s="69"/>
      <c r="C10"/>
      <c r="D10"/>
      <c r="E10" s="67"/>
      <c r="F10" s="67"/>
      <c r="G10" s="66"/>
      <c r="H10" s="68"/>
      <c r="I10" s="68"/>
      <c r="J10" s="68"/>
      <c r="K10" s="68"/>
      <c r="L10" s="68"/>
      <c r="M10" s="68"/>
      <c r="N10" s="68"/>
      <c r="O10" s="68"/>
      <c r="P10" s="68"/>
    </row>
    <row r="11" spans="1:16" ht="64.5" customHeight="1">
      <c r="A11" s="41"/>
      <c r="B11" s="69"/>
      <c r="C11"/>
      <c r="D11" s="136"/>
      <c r="E11" s="254" t="s">
        <v>176</v>
      </c>
      <c r="F11" s="254"/>
      <c r="G11" s="66"/>
      <c r="H11" s="68"/>
      <c r="I11" s="68"/>
      <c r="J11" s="68"/>
      <c r="K11" s="68"/>
      <c r="L11" s="68"/>
      <c r="M11" s="68"/>
      <c r="N11" s="68"/>
      <c r="O11" s="68"/>
      <c r="P11" s="68"/>
    </row>
    <row r="12" spans="1:16" ht="5.25" customHeight="1">
      <c r="A12" s="41"/>
      <c r="B12" s="69"/>
      <c r="C12"/>
      <c r="D12"/>
      <c r="E12" s="1"/>
      <c r="F12" s="1"/>
      <c r="G12" s="66"/>
      <c r="H12" s="68"/>
      <c r="I12" s="68"/>
      <c r="J12" s="68"/>
      <c r="K12" s="68"/>
      <c r="L12" s="68"/>
      <c r="M12" s="68"/>
      <c r="N12" s="68"/>
      <c r="O12" s="68"/>
      <c r="P12" s="68"/>
    </row>
    <row r="13" spans="1:16" ht="111" customHeight="1">
      <c r="A13" s="41"/>
      <c r="B13" s="69"/>
      <c r="C13"/>
      <c r="D13" s="136"/>
      <c r="E13" s="324"/>
      <c r="F13" s="326"/>
      <c r="G13" s="66"/>
      <c r="H13" s="68"/>
      <c r="I13" s="68"/>
      <c r="J13" s="68"/>
      <c r="K13" s="68"/>
      <c r="L13" s="68"/>
      <c r="M13" s="68"/>
      <c r="N13" s="68"/>
      <c r="O13" s="68"/>
      <c r="P13" s="68"/>
    </row>
    <row r="14" spans="1:16" ht="6" customHeight="1">
      <c r="A14" s="41"/>
      <c r="B14" s="69"/>
      <c r="C14"/>
      <c r="D14"/>
      <c r="E14" s="1"/>
      <c r="F14" s="1"/>
      <c r="G14" s="66"/>
      <c r="H14" s="68"/>
      <c r="I14" s="68"/>
      <c r="J14" s="68"/>
      <c r="K14" s="68"/>
      <c r="L14" s="68"/>
      <c r="M14" s="68"/>
      <c r="N14" s="68"/>
      <c r="O14" s="68"/>
      <c r="P14" s="68"/>
    </row>
    <row r="15" spans="1:16" ht="50.25" customHeight="1">
      <c r="A15" s="41"/>
      <c r="B15" s="69"/>
      <c r="C15"/>
      <c r="D15" s="136"/>
      <c r="E15" s="254" t="s">
        <v>175</v>
      </c>
      <c r="F15" s="254"/>
      <c r="G15" s="66"/>
      <c r="H15" s="68"/>
      <c r="I15" s="68"/>
      <c r="J15" s="68"/>
      <c r="K15" s="68"/>
      <c r="L15" s="68"/>
      <c r="M15" s="68"/>
      <c r="N15" s="68"/>
      <c r="O15" s="68"/>
      <c r="P15" s="68"/>
    </row>
    <row r="16" spans="1:16" ht="5.25" customHeight="1">
      <c r="A16" s="41"/>
      <c r="B16" s="69"/>
      <c r="C16"/>
      <c r="D16"/>
      <c r="E16" s="1"/>
      <c r="F16" s="1"/>
      <c r="G16" s="66"/>
      <c r="H16" s="68"/>
      <c r="I16" s="68"/>
      <c r="J16" s="68"/>
      <c r="K16" s="68"/>
      <c r="L16" s="68"/>
      <c r="M16" s="68"/>
      <c r="N16" s="68"/>
      <c r="O16" s="68"/>
      <c r="P16" s="68"/>
    </row>
    <row r="17" spans="1:16" ht="111" customHeight="1">
      <c r="A17" s="41"/>
      <c r="B17" s="69"/>
      <c r="C17"/>
      <c r="D17" s="136"/>
      <c r="E17" s="324"/>
      <c r="F17" s="326"/>
      <c r="G17" s="66"/>
      <c r="H17" s="68"/>
      <c r="I17" s="68"/>
      <c r="J17" s="68"/>
      <c r="K17" s="68"/>
      <c r="L17" s="68"/>
      <c r="M17" s="68"/>
      <c r="N17" s="68"/>
      <c r="O17" s="68"/>
      <c r="P17" s="68"/>
    </row>
    <row r="18" spans="1:16" ht="6" customHeight="1">
      <c r="A18" s="41"/>
      <c r="B18" s="69"/>
      <c r="C18"/>
      <c r="D18"/>
      <c r="E18" s="1"/>
      <c r="F18" s="1"/>
      <c r="G18" s="66"/>
      <c r="H18" s="68"/>
      <c r="I18" s="68"/>
      <c r="J18" s="68"/>
      <c r="K18" s="68"/>
      <c r="L18" s="68"/>
      <c r="M18" s="68"/>
      <c r="N18" s="68"/>
      <c r="O18" s="68"/>
      <c r="P18" s="68"/>
    </row>
    <row r="19" spans="1:16" ht="51" customHeight="1">
      <c r="A19" s="41"/>
      <c r="B19" s="69"/>
      <c r="C19"/>
      <c r="D19" s="254" t="s">
        <v>165</v>
      </c>
      <c r="E19" s="254"/>
      <c r="F19" s="254"/>
      <c r="G19" s="66"/>
      <c r="H19" s="68"/>
      <c r="I19" s="68"/>
      <c r="J19" s="68"/>
      <c r="K19" s="68"/>
      <c r="L19" s="68"/>
      <c r="M19" s="68"/>
      <c r="N19" s="68"/>
      <c r="O19" s="68"/>
      <c r="P19" s="68"/>
    </row>
    <row r="20" spans="1:16" ht="5.25" customHeight="1">
      <c r="A20" s="41"/>
      <c r="B20" s="69"/>
      <c r="C20"/>
      <c r="D20"/>
      <c r="E20" s="1"/>
      <c r="F20" s="1"/>
      <c r="G20" s="66"/>
      <c r="H20" s="68"/>
      <c r="I20" s="68"/>
      <c r="J20" s="68"/>
      <c r="K20" s="68"/>
      <c r="L20" s="68"/>
      <c r="M20" s="68"/>
      <c r="N20" s="68"/>
      <c r="O20" s="68"/>
      <c r="P20" s="68"/>
    </row>
    <row r="21" spans="1:16" ht="111" customHeight="1">
      <c r="A21" s="41"/>
      <c r="B21" s="69"/>
      <c r="C21"/>
      <c r="D21" s="324"/>
      <c r="E21" s="325"/>
      <c r="F21" s="326"/>
      <c r="G21" s="66"/>
      <c r="H21" s="68"/>
      <c r="I21" s="68"/>
      <c r="J21" s="68"/>
      <c r="K21" s="68"/>
      <c r="L21" s="68"/>
      <c r="M21" s="68"/>
      <c r="N21" s="68"/>
      <c r="O21" s="68"/>
      <c r="P21" s="68"/>
    </row>
    <row r="22" spans="1:16" ht="6" customHeight="1">
      <c r="A22" s="41"/>
      <c r="B22" s="69"/>
      <c r="C22"/>
      <c r="D22"/>
      <c r="E22" s="1"/>
      <c r="F22" s="1"/>
      <c r="G22" s="66"/>
      <c r="H22" s="68"/>
      <c r="I22" s="68"/>
      <c r="J22" s="68"/>
      <c r="K22" s="68"/>
      <c r="L22" s="68"/>
      <c r="M22" s="68"/>
      <c r="N22" s="68"/>
      <c r="O22" s="68"/>
      <c r="P22" s="68"/>
    </row>
    <row r="23" spans="1:16" ht="15.75" customHeight="1">
      <c r="A23" s="41"/>
      <c r="B23" s="69"/>
      <c r="C23"/>
      <c r="D23" s="254" t="s">
        <v>37</v>
      </c>
      <c r="E23" s="254"/>
      <c r="F23" s="254"/>
      <c r="G23" s="42"/>
    </row>
    <row r="24" spans="1:16" ht="15.75">
      <c r="A24" s="41"/>
      <c r="B24" s="69"/>
      <c r="C24"/>
      <c r="D24" s="254" t="s">
        <v>43</v>
      </c>
      <c r="E24" s="254"/>
      <c r="F24" s="254"/>
      <c r="G24" s="42"/>
    </row>
    <row r="25" spans="1:16" ht="5.25" customHeight="1">
      <c r="A25" s="41"/>
      <c r="B25" s="69"/>
      <c r="C25"/>
      <c r="D25"/>
      <c r="E25" s="1"/>
      <c r="F25" s="1"/>
      <c r="G25" s="66"/>
      <c r="H25" s="68"/>
      <c r="I25" s="68"/>
      <c r="J25" s="68"/>
      <c r="K25" s="68"/>
      <c r="L25" s="68"/>
      <c r="M25" s="68"/>
      <c r="N25" s="68"/>
      <c r="O25" s="68"/>
      <c r="P25" s="68"/>
    </row>
    <row r="26" spans="1:16" ht="15.75" customHeight="1">
      <c r="A26" s="41"/>
      <c r="B26" s="69"/>
      <c r="C26" s="70" t="s">
        <v>38</v>
      </c>
      <c r="D26" s="340"/>
      <c r="E26" s="340"/>
      <c r="F26" s="340"/>
      <c r="G26" s="42"/>
    </row>
    <row r="27" spans="1:16" ht="15.75" customHeight="1">
      <c r="A27" s="41"/>
      <c r="B27" s="69"/>
      <c r="C27" s="70" t="s">
        <v>39</v>
      </c>
      <c r="D27" s="340"/>
      <c r="E27" s="340"/>
      <c r="F27" s="340"/>
      <c r="G27" s="42"/>
    </row>
    <row r="28" spans="1:16" ht="15.75" customHeight="1">
      <c r="A28" s="41"/>
      <c r="B28" s="69"/>
      <c r="C28" s="70" t="s">
        <v>40</v>
      </c>
      <c r="D28" s="340"/>
      <c r="E28" s="340"/>
      <c r="F28" s="340"/>
      <c r="G28" s="42"/>
    </row>
    <row r="29" spans="1:16" ht="15.75" customHeight="1">
      <c r="A29" s="41"/>
      <c r="B29" s="69"/>
      <c r="C29" s="70" t="s">
        <v>41</v>
      </c>
      <c r="D29" s="340"/>
      <c r="E29" s="340"/>
      <c r="F29" s="340"/>
      <c r="G29" s="42"/>
    </row>
    <row r="30" spans="1:16" ht="15.75" customHeight="1">
      <c r="A30" s="41"/>
      <c r="B30" s="69"/>
      <c r="C30" s="70" t="s">
        <v>42</v>
      </c>
      <c r="D30" s="340"/>
      <c r="E30" s="340"/>
      <c r="F30" s="340"/>
      <c r="G30" s="42"/>
    </row>
    <row r="31" spans="1:16">
      <c r="A31" s="41"/>
      <c r="B31" s="69"/>
      <c r="C31"/>
      <c r="D31" s="187"/>
      <c r="E31"/>
      <c r="F31"/>
      <c r="G31" s="42"/>
    </row>
    <row r="32" spans="1:16">
      <c r="A32" s="41"/>
      <c r="B32" s="69"/>
      <c r="C32"/>
      <c r="D32" s="34" t="s">
        <v>121</v>
      </c>
      <c r="E32"/>
      <c r="F32" s="35" t="s">
        <v>122</v>
      </c>
      <c r="G32" s="42"/>
    </row>
    <row r="33" spans="1:7">
      <c r="A33" s="41"/>
      <c r="B33" s="69"/>
      <c r="C33"/>
      <c r="D33" s="187"/>
      <c r="E33"/>
      <c r="F33" s="188"/>
      <c r="G33" s="42"/>
    </row>
    <row r="34" spans="1:7" ht="15.75" thickBot="1">
      <c r="A34" s="44"/>
      <c r="B34" s="45"/>
      <c r="C34" s="45"/>
      <c r="D34" s="45"/>
      <c r="E34" s="45"/>
      <c r="F34" s="45"/>
      <c r="G34" s="46"/>
    </row>
    <row r="35" spans="1:7" ht="15.75" thickTop="1"/>
  </sheetData>
  <sheetProtection algorithmName="SHA-512" hashValue="uQjXR68UCyz4u6+FGJ/BYyXChSYVy4Qpe7TWtY7p6/RvgijhNUQCdm3nuoLFT3GZIuv154Q46Vao8iEdTgQWsA==" saltValue="87syhUhrubwyaE2oU9r3VA==" spinCount="100000" sheet="1" selectLockedCells="1"/>
  <customSheetViews>
    <customSheetView guid="{CC396835-032E-403D-9373-1FDB19E02350}" scale="70" showGridLines="0" fitToPage="1" printArea="1" topLeftCell="A17">
      <selection activeCell="F32" sqref="F32"/>
      <pageMargins left="0.7" right="0.7" top="0.78740157499999996" bottom="0.78740157499999996" header="0.3" footer="0.3"/>
      <pageSetup paperSize="9" scale="96" orientation="portrait" r:id="rId1"/>
    </customSheetView>
  </customSheetViews>
  <mergeCells count="17">
    <mergeCell ref="D27:F27"/>
    <mergeCell ref="D28:F28"/>
    <mergeCell ref="D29:F29"/>
    <mergeCell ref="D30:F30"/>
    <mergeCell ref="D3:F3"/>
    <mergeCell ref="D5:F5"/>
    <mergeCell ref="D9:F9"/>
    <mergeCell ref="D19:F19"/>
    <mergeCell ref="D26:F26"/>
    <mergeCell ref="D23:F23"/>
    <mergeCell ref="D24:F24"/>
    <mergeCell ref="D7:F7"/>
    <mergeCell ref="D21:F21"/>
    <mergeCell ref="E11:F11"/>
    <mergeCell ref="E13:F13"/>
    <mergeCell ref="E15:F15"/>
    <mergeCell ref="E17:F17"/>
  </mergeCells>
  <dataValidations count="1">
    <dataValidation type="list" allowBlank="1" showInputMessage="1" showErrorMessage="1" sqref="Q3" xr:uid="{00000000-0002-0000-1200-000000000000}">
      <formula1>"1,2,3,4,5,"</formula1>
    </dataValidation>
  </dataValidations>
  <hyperlinks>
    <hyperlink ref="F32" location="'C Anhang'!Druckbereich" display="weiter" xr:uid="{00000000-0004-0000-1200-000000000000}"/>
    <hyperlink ref="D32" location="'B8  Einkauf'!A1" display="zurück" xr:uid="{00000000-0004-0000-1200-000001000000}"/>
  </hyperlinks>
  <pageMargins left="0.7" right="0.7" top="0.78740157499999996" bottom="0.78740157499999996" header="0.3" footer="0.3"/>
  <pageSetup paperSize="9" scale="75"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sheetPr>
  <dimension ref="A1:F22"/>
  <sheetViews>
    <sheetView showGridLines="0" zoomScale="80" zoomScaleNormal="80" zoomScaleSheetLayoutView="115" zoomScalePageLayoutView="40" workbookViewId="0">
      <selection activeCell="D10" sqref="D10:E10"/>
    </sheetView>
  </sheetViews>
  <sheetFormatPr baseColWidth="10" defaultColWidth="11.42578125" defaultRowHeight="15"/>
  <cols>
    <col min="1" max="1" width="3.7109375" style="48" customWidth="1"/>
    <col min="2" max="2" width="1.5703125" style="48" customWidth="1"/>
    <col min="3" max="3" width="3.7109375" style="48" customWidth="1"/>
    <col min="4" max="4" width="54" style="48" customWidth="1"/>
    <col min="5" max="5" width="12.28515625" style="48" customWidth="1"/>
    <col min="6" max="6" width="8" style="48" customWidth="1"/>
    <col min="7" max="7" width="3.7109375" style="48" customWidth="1"/>
    <col min="8" max="16384" width="11.42578125" style="48"/>
  </cols>
  <sheetData>
    <row r="1" spans="1:6" ht="10.5" customHeight="1" thickTop="1">
      <c r="A1" s="38"/>
      <c r="B1" s="39"/>
      <c r="C1" s="39"/>
      <c r="D1" s="39"/>
      <c r="E1" s="39"/>
      <c r="F1" s="40"/>
    </row>
    <row r="2" spans="1:6" ht="77.25" customHeight="1">
      <c r="A2" s="41"/>
      <c r="B2" s="239"/>
      <c r="C2" s="47"/>
      <c r="D2" s="47"/>
      <c r="E2" s="47"/>
      <c r="F2" s="42"/>
    </row>
    <row r="3" spans="1:6" ht="42" customHeight="1">
      <c r="A3" s="41"/>
      <c r="B3" s="233"/>
      <c r="C3" s="47"/>
      <c r="D3" s="343" t="s">
        <v>33</v>
      </c>
      <c r="E3" s="343"/>
      <c r="F3" s="42"/>
    </row>
    <row r="4" spans="1:6" ht="11.25" customHeight="1">
      <c r="A4" s="41"/>
      <c r="B4" s="233"/>
      <c r="C4" s="47"/>
      <c r="D4" s="241"/>
      <c r="E4" s="242"/>
      <c r="F4" s="42"/>
    </row>
    <row r="5" spans="1:6" ht="122.25" customHeight="1">
      <c r="A5" s="41"/>
      <c r="B5" s="233"/>
      <c r="C5" s="47"/>
      <c r="D5" s="341" t="s">
        <v>265</v>
      </c>
      <c r="E5" s="341"/>
      <c r="F5" s="42"/>
    </row>
    <row r="6" spans="1:6" ht="17.25" customHeight="1">
      <c r="A6" s="41"/>
      <c r="B6" s="233"/>
      <c r="C6" s="47"/>
      <c r="D6" s="234"/>
      <c r="E6" s="47"/>
      <c r="F6" s="42"/>
    </row>
    <row r="7" spans="1:6" ht="45.75" customHeight="1">
      <c r="A7" s="41"/>
      <c r="B7" s="233"/>
      <c r="C7" s="47"/>
      <c r="D7" s="344"/>
      <c r="E7" s="344"/>
      <c r="F7" s="42"/>
    </row>
    <row r="8" spans="1:6">
      <c r="A8" s="41"/>
      <c r="B8" s="233"/>
      <c r="C8" s="47"/>
      <c r="D8" s="242" t="s">
        <v>34</v>
      </c>
      <c r="E8" s="47"/>
      <c r="F8" s="42"/>
    </row>
    <row r="9" spans="1:6" ht="18.75" customHeight="1">
      <c r="A9" s="41"/>
      <c r="B9" s="233"/>
      <c r="C9" s="47"/>
      <c r="D9" s="47"/>
      <c r="E9" s="47"/>
      <c r="F9" s="42"/>
    </row>
    <row r="10" spans="1:6" ht="45" customHeight="1">
      <c r="A10" s="41"/>
      <c r="B10" s="233"/>
      <c r="C10" s="47"/>
      <c r="D10" s="344"/>
      <c r="E10" s="344"/>
      <c r="F10" s="42"/>
    </row>
    <row r="11" spans="1:6" ht="15" customHeight="1">
      <c r="A11" s="41"/>
      <c r="B11" s="233"/>
      <c r="C11" s="47"/>
      <c r="D11" s="242" t="s">
        <v>35</v>
      </c>
      <c r="E11" s="47"/>
      <c r="F11" s="42"/>
    </row>
    <row r="12" spans="1:6" ht="6" customHeight="1">
      <c r="A12" s="41"/>
      <c r="B12" s="233"/>
      <c r="C12" s="47"/>
      <c r="D12" s="47"/>
      <c r="E12" s="47"/>
      <c r="F12" s="42"/>
    </row>
    <row r="13" spans="1:6" ht="22.5" hidden="1" customHeight="1">
      <c r="A13" s="41"/>
      <c r="B13" s="233"/>
      <c r="C13" s="47"/>
      <c r="D13" s="342" t="s">
        <v>36</v>
      </c>
      <c r="E13" s="342"/>
      <c r="F13" s="42"/>
    </row>
    <row r="14" spans="1:6" ht="46.5" customHeight="1">
      <c r="A14" s="41"/>
      <c r="B14" s="233"/>
      <c r="C14" s="47"/>
      <c r="D14" s="235"/>
      <c r="E14" s="235"/>
      <c r="F14" s="42"/>
    </row>
    <row r="15" spans="1:6" s="139" customFormat="1" ht="31.5" customHeight="1">
      <c r="A15" s="137"/>
      <c r="B15" s="236"/>
      <c r="C15" s="237"/>
      <c r="D15" s="238"/>
      <c r="E15" s="235"/>
      <c r="F15" s="138"/>
    </row>
    <row r="16" spans="1:6" ht="11.25" customHeight="1">
      <c r="A16" s="41"/>
      <c r="B16" s="233"/>
      <c r="C16" s="47"/>
      <c r="D16" s="47"/>
      <c r="E16" s="47"/>
      <c r="F16" s="42"/>
    </row>
    <row r="17" spans="1:6" ht="40.5" customHeight="1">
      <c r="A17" s="41"/>
      <c r="B17" s="233"/>
      <c r="C17" s="47"/>
      <c r="D17" s="238"/>
      <c r="E17" s="47"/>
      <c r="F17" s="42"/>
    </row>
    <row r="18" spans="1:6">
      <c r="A18" s="41"/>
      <c r="B18" s="233"/>
      <c r="C18" s="47"/>
      <c r="D18" s="47"/>
      <c r="E18" s="47"/>
      <c r="F18" s="42"/>
    </row>
    <row r="19" spans="1:6" ht="24" customHeight="1">
      <c r="A19" s="41"/>
      <c r="B19" s="233"/>
      <c r="C19" s="47"/>
      <c r="D19" s="240"/>
      <c r="E19" s="35"/>
      <c r="F19" s="42"/>
    </row>
    <row r="20" spans="1:6" ht="15" customHeight="1">
      <c r="A20" s="41"/>
      <c r="B20" s="233"/>
      <c r="C20" s="47"/>
      <c r="D20" s="47"/>
      <c r="E20" s="47"/>
      <c r="F20" s="42"/>
    </row>
    <row r="21" spans="1:6" ht="15.75" thickBot="1">
      <c r="A21" s="44"/>
      <c r="B21" s="45"/>
      <c r="C21" s="45"/>
      <c r="D21" s="45"/>
      <c r="E21" s="45"/>
      <c r="F21" s="46"/>
    </row>
    <row r="22" spans="1:6" ht="15.75" thickTop="1"/>
  </sheetData>
  <sheetProtection sheet="1" selectLockedCells="1"/>
  <mergeCells count="5">
    <mergeCell ref="D5:E5"/>
    <mergeCell ref="D13:E13"/>
    <mergeCell ref="D3:E3"/>
    <mergeCell ref="D10:E10"/>
    <mergeCell ref="D7:E7"/>
  </mergeCells>
  <pageMargins left="0.70866141732283472" right="0.70866141732283472" top="0.78740157480314965" bottom="0.78740157480314965" header="0.31496062992125984" footer="0.31496062992125984"/>
  <pageSetup paperSize="9" fitToHeight="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646AC-9F61-4A10-AEC6-58C20F16E79E}">
  <sheetPr>
    <tabColor theme="7"/>
  </sheetPr>
  <dimension ref="A1:F16"/>
  <sheetViews>
    <sheetView showGridLines="0" zoomScaleNormal="100" zoomScalePageLayoutView="70" workbookViewId="0">
      <selection activeCell="D11" sqref="D11:E11"/>
    </sheetView>
  </sheetViews>
  <sheetFormatPr baseColWidth="10" defaultColWidth="11.42578125" defaultRowHeight="15"/>
  <cols>
    <col min="1" max="1" width="3.7109375" style="48" customWidth="1"/>
    <col min="2" max="2" width="1.5703125" style="48" customWidth="1"/>
    <col min="3" max="3" width="3.7109375" style="48" customWidth="1"/>
    <col min="4" max="4" width="54" style="48" customWidth="1"/>
    <col min="5" max="5" width="12.28515625" style="48" customWidth="1"/>
    <col min="6" max="6" width="8" style="48" customWidth="1"/>
    <col min="7" max="7" width="3.7109375" style="48" customWidth="1"/>
    <col min="8" max="16384" width="11.42578125" style="48"/>
  </cols>
  <sheetData>
    <row r="1" spans="1:6" ht="10.5" customHeight="1">
      <c r="A1" s="231"/>
      <c r="B1" s="231"/>
      <c r="C1" s="231"/>
      <c r="D1" s="231"/>
      <c r="E1" s="231"/>
      <c r="F1" s="231"/>
    </row>
    <row r="2" spans="1:6" ht="49.5" customHeight="1">
      <c r="A2" s="215"/>
      <c r="B2" s="232"/>
      <c r="C2" s="231"/>
      <c r="D2" s="231"/>
      <c r="E2" s="231"/>
      <c r="F2" s="231"/>
    </row>
    <row r="3" spans="1:6" ht="15.75" customHeight="1">
      <c r="A3" s="231"/>
      <c r="B3" s="232"/>
      <c r="C3" s="231"/>
      <c r="D3" s="345" t="s">
        <v>36</v>
      </c>
      <c r="E3" s="345"/>
      <c r="F3" s="231"/>
    </row>
    <row r="4" spans="1:6" ht="5.25" customHeight="1">
      <c r="A4" s="41"/>
      <c r="B4" s="229"/>
      <c r="C4" s="224"/>
      <c r="D4" s="223"/>
      <c r="E4" s="1"/>
      <c r="F4" s="42"/>
    </row>
    <row r="5" spans="1:6" ht="409.5" customHeight="1">
      <c r="A5" s="41"/>
      <c r="B5" s="229"/>
      <c r="C5" s="224"/>
      <c r="D5" s="346" t="s">
        <v>266</v>
      </c>
      <c r="E5" s="346"/>
      <c r="F5" s="42"/>
    </row>
    <row r="6" spans="1:6" ht="63.75" customHeight="1">
      <c r="A6" s="41"/>
      <c r="B6" s="229"/>
      <c r="C6" s="224"/>
      <c r="D6" s="346"/>
      <c r="E6" s="346"/>
      <c r="F6" s="42"/>
    </row>
    <row r="7" spans="1:6" ht="9" customHeight="1">
      <c r="A7" s="41"/>
      <c r="B7" s="229"/>
      <c r="C7" s="227"/>
      <c r="D7" s="228"/>
      <c r="E7" s="228"/>
      <c r="F7" s="42"/>
    </row>
    <row r="8" spans="1:6" ht="22.5" customHeight="1">
      <c r="A8" s="41"/>
      <c r="B8" s="229"/>
      <c r="C8" s="224"/>
      <c r="D8" s="344"/>
      <c r="E8" s="344"/>
      <c r="F8" s="42"/>
    </row>
    <row r="9" spans="1:6" ht="20.25" customHeight="1">
      <c r="A9" s="41"/>
      <c r="B9" s="229"/>
      <c r="C9" s="224"/>
      <c r="D9" s="243" t="s">
        <v>34</v>
      </c>
      <c r="E9" s="225"/>
      <c r="F9" s="42"/>
    </row>
    <row r="10" spans="1:6" ht="9" customHeight="1">
      <c r="A10" s="41"/>
      <c r="B10" s="230"/>
      <c r="C10" s="224"/>
      <c r="D10" s="224"/>
      <c r="E10" s="1"/>
      <c r="F10" s="42"/>
    </row>
    <row r="11" spans="1:6" ht="24" customHeight="1">
      <c r="A11" s="41"/>
      <c r="B11" s="229"/>
      <c r="C11" s="224"/>
      <c r="D11" s="344"/>
      <c r="E11" s="344"/>
      <c r="F11" s="42"/>
    </row>
    <row r="12" spans="1:6" ht="23.25">
      <c r="A12" s="41"/>
      <c r="B12" s="229"/>
      <c r="C12" s="224"/>
      <c r="D12" s="226" t="s">
        <v>35</v>
      </c>
      <c r="E12" s="1"/>
      <c r="F12" s="42"/>
    </row>
    <row r="13" spans="1:6" ht="24" customHeight="1">
      <c r="A13" s="41"/>
      <c r="B13" s="229"/>
      <c r="C13" s="224"/>
      <c r="D13" s="240"/>
      <c r="E13" s="224"/>
      <c r="F13" s="42"/>
    </row>
    <row r="14" spans="1:6" ht="15" customHeight="1">
      <c r="A14" s="41"/>
      <c r="B14" s="229"/>
      <c r="C14" s="224"/>
      <c r="D14" s="224"/>
      <c r="E14" s="224"/>
      <c r="F14" s="42"/>
    </row>
    <row r="15" spans="1:6" ht="15.75" thickBot="1">
      <c r="A15" s="44"/>
      <c r="B15" s="45"/>
      <c r="C15" s="45"/>
      <c r="D15" s="45"/>
      <c r="E15" s="45"/>
      <c r="F15" s="46"/>
    </row>
    <row r="16" spans="1:6" ht="15.75" thickTop="1"/>
  </sheetData>
  <sheetProtection algorithmName="SHA-512" hashValue="6NTU6E4BCyTP1i0APIVnh1QgUvPLLXzq56G2jXwHBkCVGcim1UdunQRmImxihhMLeyso1/YnquoQ8e2nRtTqqg==" saltValue="7x+SYfMO+aIa5EUEZ2KRGw==" spinCount="100000" sheet="1" selectLockedCells="1"/>
  <mergeCells count="4">
    <mergeCell ref="D8:E8"/>
    <mergeCell ref="D11:E11"/>
    <mergeCell ref="D3:E3"/>
    <mergeCell ref="D5:E6"/>
  </mergeCells>
  <pageMargins left="0.7" right="0.7" top="0.78740157499999996" bottom="0.78740157499999996"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J39"/>
  <sheetViews>
    <sheetView showGridLines="0" zoomScale="70" zoomScaleNormal="70" zoomScaleSheetLayoutView="100" zoomScalePageLayoutView="80" workbookViewId="0">
      <selection activeCell="H4" sqref="H4"/>
    </sheetView>
  </sheetViews>
  <sheetFormatPr baseColWidth="10" defaultColWidth="11.42578125" defaultRowHeight="15"/>
  <cols>
    <col min="1" max="2" width="3.7109375" style="48" customWidth="1"/>
    <col min="3" max="3" width="10.42578125" style="48" customWidth="1"/>
    <col min="4" max="4" width="0.5703125" style="48" customWidth="1"/>
    <col min="5" max="5" width="3" style="48" customWidth="1"/>
    <col min="6" max="6" width="4.85546875" style="48" customWidth="1"/>
    <col min="7" max="7" width="52.140625" style="48" customWidth="1"/>
    <col min="8" max="8" width="4.140625" style="48" customWidth="1"/>
    <col min="9" max="9" width="13.42578125" style="48" customWidth="1"/>
    <col min="10" max="10" width="3.7109375" style="48" customWidth="1"/>
    <col min="11" max="16384" width="11.42578125" style="48"/>
  </cols>
  <sheetData>
    <row r="1" spans="1:10" ht="15.75" thickTop="1">
      <c r="A1" s="38"/>
      <c r="B1" s="39"/>
      <c r="C1" s="39"/>
      <c r="D1" s="39"/>
      <c r="E1" s="39"/>
      <c r="F1" s="39"/>
      <c r="G1" s="39"/>
      <c r="H1" s="39"/>
      <c r="I1" s="39"/>
      <c r="J1" s="40"/>
    </row>
    <row r="2" spans="1:10" ht="77.25" customHeight="1">
      <c r="A2" s="41"/>
      <c r="B2"/>
      <c r="C2"/>
      <c r="D2"/>
      <c r="E2"/>
      <c r="F2"/>
      <c r="G2"/>
      <c r="H2"/>
      <c r="I2"/>
      <c r="J2" s="42"/>
    </row>
    <row r="3" spans="1:10" ht="42" customHeight="1">
      <c r="A3" s="41"/>
      <c r="B3"/>
      <c r="C3" s="251" t="s">
        <v>27</v>
      </c>
      <c r="D3" s="251"/>
      <c r="E3" s="251"/>
      <c r="F3" s="251"/>
      <c r="G3" s="251"/>
      <c r="H3"/>
      <c r="I3"/>
      <c r="J3" s="42"/>
    </row>
    <row r="4" spans="1:10" ht="21" customHeight="1">
      <c r="A4" s="41"/>
      <c r="B4"/>
      <c r="C4"/>
      <c r="D4" s="51"/>
      <c r="E4" s="52" t="s">
        <v>29</v>
      </c>
      <c r="F4" s="252" t="s">
        <v>250</v>
      </c>
      <c r="G4" s="253"/>
      <c r="H4" s="33" t="s">
        <v>52</v>
      </c>
      <c r="I4"/>
      <c r="J4" s="42"/>
    </row>
    <row r="5" spans="1:10" ht="21" customHeight="1">
      <c r="A5" s="41"/>
      <c r="B5"/>
      <c r="C5" s="53"/>
      <c r="D5" s="54"/>
      <c r="E5" s="53"/>
      <c r="F5" s="55">
        <v>1</v>
      </c>
      <c r="G5" t="s">
        <v>252</v>
      </c>
      <c r="H5" s="33" t="s">
        <v>52</v>
      </c>
      <c r="I5"/>
      <c r="J5" s="42"/>
    </row>
    <row r="6" spans="1:10" ht="9.9499999999999993" customHeight="1">
      <c r="A6" s="41"/>
      <c r="B6"/>
      <c r="C6" s="55"/>
      <c r="D6" s="56"/>
      <c r="E6" s="55"/>
      <c r="F6" s="55"/>
      <c r="G6"/>
      <c r="H6"/>
      <c r="I6"/>
      <c r="J6" s="42"/>
    </row>
    <row r="7" spans="1:10" ht="21" customHeight="1">
      <c r="A7" s="41"/>
      <c r="B7"/>
      <c r="C7"/>
      <c r="D7" s="57"/>
      <c r="E7" s="58" t="s">
        <v>28</v>
      </c>
      <c r="F7" s="252" t="s">
        <v>51</v>
      </c>
      <c r="G7" s="253"/>
      <c r="H7" s="33" t="s">
        <v>52</v>
      </c>
      <c r="I7"/>
      <c r="J7" s="42"/>
    </row>
    <row r="8" spans="1:10" ht="21" customHeight="1">
      <c r="A8" s="41"/>
      <c r="B8"/>
      <c r="C8" s="59"/>
      <c r="D8" s="60"/>
      <c r="E8" s="59"/>
      <c r="F8" s="61"/>
      <c r="G8" t="s">
        <v>99</v>
      </c>
      <c r="H8"/>
      <c r="I8"/>
      <c r="J8" s="42"/>
    </row>
    <row r="9" spans="1:10" ht="21" customHeight="1">
      <c r="A9" s="41"/>
      <c r="B9"/>
      <c r="C9" s="59"/>
      <c r="D9" s="60"/>
      <c r="E9" s="59"/>
      <c r="F9" s="61"/>
      <c r="G9" t="s">
        <v>58</v>
      </c>
      <c r="H9"/>
      <c r="I9"/>
      <c r="J9" s="42"/>
    </row>
    <row r="10" spans="1:10" ht="21" customHeight="1">
      <c r="A10" s="41"/>
      <c r="B10"/>
      <c r="C10" s="59"/>
      <c r="D10" s="60"/>
      <c r="E10" s="59"/>
      <c r="F10" s="61">
        <v>1</v>
      </c>
      <c r="G10" t="s">
        <v>59</v>
      </c>
      <c r="H10"/>
      <c r="I10"/>
      <c r="J10" s="42"/>
    </row>
    <row r="11" spans="1:10" ht="21" customHeight="1">
      <c r="A11" s="41"/>
      <c r="B11"/>
      <c r="C11" s="59"/>
      <c r="D11" s="60"/>
      <c r="E11" s="59"/>
      <c r="F11" s="61"/>
      <c r="G11" s="184" t="s">
        <v>223</v>
      </c>
      <c r="H11" s="33" t="s">
        <v>52</v>
      </c>
      <c r="I11"/>
      <c r="J11" s="42"/>
    </row>
    <row r="12" spans="1:10" ht="21" customHeight="1">
      <c r="A12" s="41"/>
      <c r="B12"/>
      <c r="C12" s="59"/>
      <c r="D12" s="60"/>
      <c r="E12" s="59"/>
      <c r="F12" s="61"/>
      <c r="G12" s="184" t="s">
        <v>224</v>
      </c>
      <c r="H12" s="33" t="s">
        <v>52</v>
      </c>
      <c r="I12"/>
      <c r="J12" s="42"/>
    </row>
    <row r="13" spans="1:10" ht="21" customHeight="1">
      <c r="A13" s="41"/>
      <c r="B13"/>
      <c r="C13" s="59"/>
      <c r="D13" s="60"/>
      <c r="E13" s="59"/>
      <c r="F13" s="61">
        <v>2</v>
      </c>
      <c r="G13" t="s">
        <v>228</v>
      </c>
      <c r="H13"/>
      <c r="I13"/>
      <c r="J13" s="42"/>
    </row>
    <row r="14" spans="1:10" ht="21" customHeight="1">
      <c r="A14" s="41"/>
      <c r="B14"/>
      <c r="C14" s="59"/>
      <c r="D14" s="60"/>
      <c r="E14" s="59"/>
      <c r="F14" s="61"/>
      <c r="G14" s="184" t="s">
        <v>225</v>
      </c>
      <c r="H14" s="33" t="s">
        <v>52</v>
      </c>
      <c r="I14"/>
      <c r="J14" s="42"/>
    </row>
    <row r="15" spans="1:10" ht="21" customHeight="1">
      <c r="A15" s="41"/>
      <c r="B15"/>
      <c r="C15" s="59"/>
      <c r="D15" s="60"/>
      <c r="E15" s="59"/>
      <c r="F15" s="61"/>
      <c r="G15" s="184" t="s">
        <v>226</v>
      </c>
      <c r="H15" s="33" t="s">
        <v>52</v>
      </c>
      <c r="I15"/>
      <c r="J15" s="42"/>
    </row>
    <row r="16" spans="1:10" ht="21" customHeight="1">
      <c r="A16" s="41"/>
      <c r="B16"/>
      <c r="C16" s="59"/>
      <c r="D16" s="60"/>
      <c r="E16" s="59"/>
      <c r="F16" s="61"/>
      <c r="G16" s="184" t="s">
        <v>227</v>
      </c>
      <c r="H16" s="33" t="s">
        <v>52</v>
      </c>
      <c r="I16"/>
      <c r="J16" s="42"/>
    </row>
    <row r="17" spans="1:10" ht="21" customHeight="1">
      <c r="A17" s="41"/>
      <c r="B17"/>
      <c r="C17" s="59"/>
      <c r="D17" s="60"/>
      <c r="E17" s="59"/>
      <c r="F17" s="61">
        <v>3</v>
      </c>
      <c r="G17" t="s">
        <v>100</v>
      </c>
      <c r="H17" s="33" t="s">
        <v>52</v>
      </c>
      <c r="I17"/>
      <c r="J17" s="42"/>
    </row>
    <row r="18" spans="1:10" ht="21" customHeight="1">
      <c r="A18" s="41"/>
      <c r="B18"/>
      <c r="C18" s="59"/>
      <c r="D18" s="60"/>
      <c r="E18" s="59"/>
      <c r="F18" s="61">
        <v>4</v>
      </c>
      <c r="G18" t="s">
        <v>106</v>
      </c>
      <c r="H18" s="33" t="s">
        <v>52</v>
      </c>
      <c r="I18"/>
      <c r="J18" s="42"/>
    </row>
    <row r="19" spans="1:10" ht="21" customHeight="1">
      <c r="A19" s="41"/>
      <c r="B19"/>
      <c r="C19" s="59"/>
      <c r="D19" s="60"/>
      <c r="E19" s="59"/>
      <c r="F19" s="61">
        <v>5</v>
      </c>
      <c r="G19" t="s">
        <v>30</v>
      </c>
      <c r="H19" s="33" t="s">
        <v>52</v>
      </c>
      <c r="I19"/>
      <c r="J19" s="42"/>
    </row>
    <row r="20" spans="1:10" ht="21" customHeight="1">
      <c r="A20" s="41"/>
      <c r="B20"/>
      <c r="C20" s="59"/>
      <c r="D20" s="60"/>
      <c r="E20" s="59"/>
      <c r="F20" s="61">
        <v>6</v>
      </c>
      <c r="G20" t="s">
        <v>101</v>
      </c>
      <c r="H20" s="33" t="s">
        <v>52</v>
      </c>
      <c r="I20"/>
      <c r="J20" s="42"/>
    </row>
    <row r="21" spans="1:10" ht="21" customHeight="1">
      <c r="A21" s="41"/>
      <c r="B21"/>
      <c r="C21" s="59"/>
      <c r="D21" s="60"/>
      <c r="E21" s="59"/>
      <c r="F21" s="61">
        <v>7</v>
      </c>
      <c r="G21" t="s">
        <v>108</v>
      </c>
      <c r="H21" s="33" t="s">
        <v>52</v>
      </c>
      <c r="I21"/>
      <c r="J21" s="42"/>
    </row>
    <row r="22" spans="1:10" ht="21" customHeight="1">
      <c r="A22" s="41"/>
      <c r="B22"/>
      <c r="C22" s="59"/>
      <c r="D22" s="60"/>
      <c r="E22" s="59"/>
      <c r="F22" s="61">
        <v>8</v>
      </c>
      <c r="G22" t="s">
        <v>102</v>
      </c>
      <c r="H22" s="33" t="s">
        <v>52</v>
      </c>
      <c r="I22"/>
      <c r="J22" s="42"/>
    </row>
    <row r="23" spans="1:10" ht="21" customHeight="1">
      <c r="A23" s="41"/>
      <c r="B23"/>
      <c r="C23" s="59"/>
      <c r="D23" s="60"/>
      <c r="E23" s="59"/>
      <c r="F23" s="61">
        <v>9</v>
      </c>
      <c r="G23" t="s">
        <v>147</v>
      </c>
      <c r="H23" s="33" t="s">
        <v>52</v>
      </c>
      <c r="I23"/>
      <c r="J23" s="42"/>
    </row>
    <row r="24" spans="1:10" ht="9.9499999999999993" customHeight="1">
      <c r="A24" s="41"/>
      <c r="B24"/>
      <c r="C24" s="59"/>
      <c r="D24" s="60"/>
      <c r="E24" s="59"/>
      <c r="F24" s="61"/>
      <c r="G24"/>
      <c r="H24"/>
      <c r="I24"/>
      <c r="J24" s="42"/>
    </row>
    <row r="25" spans="1:10" ht="21" customHeight="1">
      <c r="A25" s="41"/>
      <c r="B25"/>
      <c r="C25" s="59"/>
      <c r="D25" s="182"/>
      <c r="E25" s="181" t="s">
        <v>31</v>
      </c>
      <c r="F25" s="50" t="s">
        <v>32</v>
      </c>
      <c r="G25" s="29"/>
      <c r="H25" s="33" t="s">
        <v>52</v>
      </c>
      <c r="I25"/>
      <c r="J25" s="42"/>
    </row>
    <row r="26" spans="1:10" ht="21" customHeight="1">
      <c r="A26" s="41"/>
      <c r="B26"/>
      <c r="C26"/>
      <c r="D26" s="183"/>
      <c r="E26"/>
      <c r="F26"/>
      <c r="G26" t="s">
        <v>134</v>
      </c>
      <c r="H26" s="33" t="s">
        <v>52</v>
      </c>
      <c r="I26"/>
      <c r="J26" s="42"/>
    </row>
    <row r="27" spans="1:10" ht="21" customHeight="1">
      <c r="A27" s="41"/>
      <c r="B27"/>
      <c r="C27"/>
      <c r="D27" s="182"/>
      <c r="E27"/>
      <c r="F27"/>
      <c r="G27" t="s">
        <v>135</v>
      </c>
      <c r="H27" s="33" t="s">
        <v>52</v>
      </c>
      <c r="I27"/>
      <c r="J27" s="42"/>
    </row>
    <row r="28" spans="1:10" ht="15" customHeight="1">
      <c r="A28" s="41"/>
      <c r="B28"/>
      <c r="C28"/>
      <c r="D28"/>
      <c r="E28"/>
      <c r="F28"/>
      <c r="G28"/>
      <c r="H28"/>
      <c r="I28"/>
      <c r="J28" s="42"/>
    </row>
    <row r="29" spans="1:10">
      <c r="A29" s="41"/>
      <c r="B29"/>
      <c r="C29"/>
      <c r="D29"/>
      <c r="E29"/>
      <c r="F29"/>
      <c r="G29"/>
      <c r="H29"/>
      <c r="I29"/>
      <c r="J29" s="42"/>
    </row>
    <row r="30" spans="1:10">
      <c r="A30" s="41"/>
      <c r="B30"/>
      <c r="C30"/>
      <c r="D30"/>
      <c r="E30"/>
      <c r="F30"/>
      <c r="G30"/>
      <c r="H30"/>
      <c r="I30"/>
      <c r="J30" s="42"/>
    </row>
    <row r="31" spans="1:10">
      <c r="A31" s="41"/>
      <c r="B31"/>
      <c r="C31"/>
      <c r="D31"/>
      <c r="E31"/>
      <c r="F31"/>
      <c r="G31"/>
      <c r="H31"/>
      <c r="I31"/>
      <c r="J31" s="42"/>
    </row>
    <row r="32" spans="1:10">
      <c r="A32" s="41"/>
      <c r="B32"/>
      <c r="C32"/>
      <c r="D32"/>
      <c r="E32"/>
      <c r="F32"/>
      <c r="G32"/>
      <c r="H32"/>
      <c r="I32"/>
      <c r="J32" s="42"/>
    </row>
    <row r="33" spans="1:10">
      <c r="A33" s="41"/>
      <c r="B33"/>
      <c r="C33"/>
      <c r="D33"/>
      <c r="E33"/>
      <c r="F33"/>
      <c r="G33"/>
      <c r="H33"/>
      <c r="I33"/>
      <c r="J33" s="42"/>
    </row>
    <row r="34" spans="1:10">
      <c r="A34" s="41"/>
      <c r="B34"/>
      <c r="C34"/>
      <c r="D34"/>
      <c r="E34"/>
      <c r="F34"/>
      <c r="G34"/>
      <c r="H34"/>
      <c r="I34"/>
      <c r="J34" s="42"/>
    </row>
    <row r="35" spans="1:10">
      <c r="A35" s="41"/>
      <c r="B35"/>
      <c r="C35"/>
      <c r="D35"/>
      <c r="E35"/>
      <c r="F35"/>
      <c r="G35"/>
      <c r="H35"/>
      <c r="I35"/>
      <c r="J35" s="42"/>
    </row>
    <row r="36" spans="1:10">
      <c r="A36" s="41"/>
      <c r="B36"/>
      <c r="C36" s="192" t="s">
        <v>121</v>
      </c>
      <c r="D36"/>
      <c r="E36"/>
      <c r="F36"/>
      <c r="G36"/>
      <c r="H36"/>
      <c r="I36" s="192" t="s">
        <v>122</v>
      </c>
      <c r="J36" s="189"/>
    </row>
    <row r="37" spans="1:10">
      <c r="A37" s="41"/>
      <c r="B37"/>
      <c r="C37"/>
      <c r="D37"/>
      <c r="E37"/>
      <c r="F37"/>
      <c r="G37"/>
      <c r="H37"/>
      <c r="I37"/>
      <c r="J37" s="42"/>
    </row>
    <row r="38" spans="1:10" ht="15.75" thickBot="1">
      <c r="A38" s="44"/>
      <c r="B38" s="45"/>
      <c r="C38" s="45"/>
      <c r="D38" s="45"/>
      <c r="E38" s="45"/>
      <c r="F38" s="45"/>
      <c r="G38" s="45"/>
      <c r="H38" s="45"/>
      <c r="I38" s="45"/>
      <c r="J38" s="46"/>
    </row>
    <row r="39" spans="1:10" ht="15.75" thickTop="1"/>
  </sheetData>
  <sheetProtection algorithmName="SHA-512" hashValue="2eSkpXA6drbdjPOul8ZcWnOnWk9hKKnE0ZMA/fa0C8+X/H0NcsFHvgpRsMppTxVLr3gjOX2kb2RtfK0QZqyGrw==" saltValue="G1k2MMu+G+bnvtoXS07pWg==" spinCount="100000" sheet="1" selectLockedCells="1"/>
  <dataConsolidate/>
  <customSheetViews>
    <customSheetView guid="{CC396835-032E-403D-9373-1FDB19E02350}" scale="90" showGridLines="0" fitToPage="1" topLeftCell="A13">
      <selection activeCell="I44" sqref="I44"/>
      <pageMargins left="0.7" right="0.7" top="0.78740157499999996" bottom="0.78740157499999996" header="0.3" footer="0.3"/>
      <pageSetup paperSize="9" scale="88" orientation="portrait" r:id="rId1"/>
    </customSheetView>
  </customSheetViews>
  <mergeCells count="3">
    <mergeCell ref="C3:G3"/>
    <mergeCell ref="F4:G4"/>
    <mergeCell ref="F7:G7"/>
  </mergeCells>
  <dataValidations count="1">
    <dataValidation type="list" allowBlank="1" showInputMessage="1" showErrorMessage="1" sqref="H25:H27 H4:H5 H7 H11:H12 H14:H23" xr:uid="{00000000-0002-0000-0200-000000000000}">
      <formula1>"-, x,"</formula1>
    </dataValidation>
  </dataValidations>
  <hyperlinks>
    <hyperlink ref="C36" location="Einführung!A1" display="zurück" xr:uid="{00000000-0004-0000-0200-000000000000}"/>
    <hyperlink ref="I36" location="'A1 LOI'!A1" display="weiter" xr:uid="{00000000-0004-0000-0200-000001000000}"/>
  </hyperlinks>
  <pageMargins left="0.7" right="0.7" top="0.78740157499999996" bottom="0.78740157499999996" header="0.3" footer="0.3"/>
  <pageSetup paperSize="9" scale="9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8"/>
    <pageSetUpPr fitToPage="1"/>
  </sheetPr>
  <dimension ref="A1:I25"/>
  <sheetViews>
    <sheetView showGridLines="0" zoomScale="70" zoomScaleNormal="70" zoomScaleSheetLayoutView="90" zoomScalePageLayoutView="80" workbookViewId="0">
      <selection activeCell="D9" sqref="D9:F20"/>
    </sheetView>
  </sheetViews>
  <sheetFormatPr baseColWidth="10" defaultColWidth="11.42578125" defaultRowHeight="15"/>
  <cols>
    <col min="1" max="1" width="3.7109375" style="48" customWidth="1"/>
    <col min="2" max="2" width="1.5703125" style="48" customWidth="1"/>
    <col min="3" max="3" width="3.7109375" style="48" customWidth="1"/>
    <col min="4" max="4" width="19.28515625" style="48" customWidth="1"/>
    <col min="5" max="5" width="15.7109375" style="48" customWidth="1"/>
    <col min="6" max="6" width="41" style="48" customWidth="1"/>
    <col min="7" max="7" width="5.5703125" style="48" customWidth="1"/>
    <col min="8" max="8" width="3.7109375" style="48" customWidth="1"/>
    <col min="9" max="9" width="54" style="48" customWidth="1"/>
    <col min="10" max="16384" width="11.42578125" style="48"/>
  </cols>
  <sheetData>
    <row r="1" spans="1:9" ht="18.75" customHeight="1" thickTop="1">
      <c r="A1" s="38"/>
      <c r="B1" s="39"/>
      <c r="C1" s="39"/>
      <c r="D1" s="39"/>
      <c r="E1" s="39"/>
      <c r="F1" s="39"/>
      <c r="G1" s="39"/>
      <c r="H1" s="40"/>
    </row>
    <row r="2" spans="1:9" ht="21.75" customHeight="1">
      <c r="A2" s="41"/>
      <c r="B2" s="51"/>
      <c r="C2"/>
      <c r="D2"/>
      <c r="E2"/>
      <c r="F2"/>
      <c r="G2"/>
      <c r="H2" s="42"/>
    </row>
    <row r="3" spans="1:9" ht="44.25" customHeight="1">
      <c r="A3" s="41"/>
      <c r="B3" s="51"/>
      <c r="C3"/>
      <c r="D3" s="65" t="s">
        <v>136</v>
      </c>
      <c r="E3" s="13"/>
      <c r="F3" s="13"/>
      <c r="G3"/>
      <c r="H3" s="42"/>
    </row>
    <row r="4" spans="1:9" ht="6" customHeight="1">
      <c r="A4" s="41"/>
      <c r="B4" s="51"/>
      <c r="C4"/>
      <c r="D4" s="1"/>
      <c r="E4" s="1"/>
      <c r="F4" s="1"/>
      <c r="G4" s="1"/>
      <c r="H4" s="66"/>
    </row>
    <row r="5" spans="1:9" ht="24.75" customHeight="1">
      <c r="A5" s="41"/>
      <c r="B5" s="51"/>
      <c r="C5"/>
      <c r="D5" s="62" t="s">
        <v>9</v>
      </c>
      <c r="E5" s="264"/>
      <c r="F5" s="264"/>
      <c r="G5" s="1"/>
      <c r="H5" s="66"/>
    </row>
    <row r="6" spans="1:9" ht="6" customHeight="1">
      <c r="A6" s="41"/>
      <c r="B6" s="51"/>
      <c r="C6"/>
      <c r="D6" s="1"/>
      <c r="E6" s="1"/>
      <c r="F6" s="1"/>
      <c r="G6" s="1"/>
      <c r="H6" s="66"/>
    </row>
    <row r="7" spans="1:9" ht="49.5" customHeight="1">
      <c r="A7" s="41"/>
      <c r="B7" s="51"/>
      <c r="C7"/>
      <c r="D7" s="254" t="s">
        <v>246</v>
      </c>
      <c r="E7" s="254"/>
      <c r="F7" s="254"/>
      <c r="G7"/>
      <c r="H7" s="42"/>
    </row>
    <row r="8" spans="1:9" ht="10.5" customHeight="1">
      <c r="A8" s="41"/>
      <c r="B8" s="51"/>
      <c r="C8"/>
      <c r="D8" s="1"/>
      <c r="E8" s="1"/>
      <c r="F8" s="1"/>
      <c r="G8" s="1"/>
      <c r="H8" s="66"/>
    </row>
    <row r="9" spans="1:9" ht="354" customHeight="1">
      <c r="A9" s="41"/>
      <c r="B9" s="51"/>
      <c r="C9"/>
      <c r="D9" s="255"/>
      <c r="E9" s="256"/>
      <c r="F9" s="257"/>
      <c r="G9"/>
      <c r="H9" s="42"/>
    </row>
    <row r="10" spans="1:9" ht="15.75" customHeight="1">
      <c r="A10" s="41"/>
      <c r="B10" s="51"/>
      <c r="C10"/>
      <c r="D10" s="258"/>
      <c r="E10" s="259"/>
      <c r="F10" s="260"/>
      <c r="G10" s="1"/>
      <c r="H10" s="66"/>
    </row>
    <row r="11" spans="1:9" ht="15.75" customHeight="1">
      <c r="A11" s="41"/>
      <c r="B11" s="51"/>
      <c r="C11"/>
      <c r="D11" s="258"/>
      <c r="E11" s="259"/>
      <c r="F11" s="260"/>
      <c r="G11" s="1"/>
      <c r="H11" s="66"/>
      <c r="I11" s="68"/>
    </row>
    <row r="12" spans="1:9" ht="15.75" customHeight="1">
      <c r="A12" s="41"/>
      <c r="B12" s="51"/>
      <c r="C12"/>
      <c r="D12" s="258"/>
      <c r="E12" s="259"/>
      <c r="F12" s="260"/>
      <c r="G12"/>
      <c r="H12" s="42"/>
    </row>
    <row r="13" spans="1:9" ht="15.75" customHeight="1">
      <c r="A13" s="41"/>
      <c r="B13" s="51"/>
      <c r="C13"/>
      <c r="D13" s="258"/>
      <c r="E13" s="259"/>
      <c r="F13" s="260"/>
      <c r="G13"/>
      <c r="H13" s="42"/>
    </row>
    <row r="14" spans="1:9" ht="15.75" customHeight="1">
      <c r="A14" s="41"/>
      <c r="B14" s="51"/>
      <c r="C14"/>
      <c r="D14" s="258"/>
      <c r="E14" s="259"/>
      <c r="F14" s="260"/>
      <c r="G14"/>
      <c r="H14" s="42"/>
    </row>
    <row r="15" spans="1:9" ht="15.75" customHeight="1">
      <c r="A15" s="41"/>
      <c r="B15" s="51"/>
      <c r="C15"/>
      <c r="D15" s="258"/>
      <c r="E15" s="259"/>
      <c r="F15" s="260"/>
      <c r="G15"/>
      <c r="H15" s="42"/>
    </row>
    <row r="16" spans="1:9" ht="15.75" customHeight="1">
      <c r="A16" s="41"/>
      <c r="B16" s="51"/>
      <c r="C16"/>
      <c r="D16" s="258"/>
      <c r="E16" s="259"/>
      <c r="F16" s="260"/>
      <c r="G16"/>
      <c r="H16" s="42"/>
    </row>
    <row r="17" spans="1:8" ht="30" customHeight="1">
      <c r="A17" s="41"/>
      <c r="B17" s="51"/>
      <c r="C17"/>
      <c r="D17" s="258"/>
      <c r="E17" s="259"/>
      <c r="F17" s="260"/>
      <c r="G17"/>
      <c r="H17" s="42"/>
    </row>
    <row r="18" spans="1:8" ht="15.75" customHeight="1">
      <c r="A18" s="41"/>
      <c r="B18" s="51"/>
      <c r="C18"/>
      <c r="D18" s="258"/>
      <c r="E18" s="259"/>
      <c r="F18" s="260"/>
      <c r="G18"/>
      <c r="H18" s="42"/>
    </row>
    <row r="19" spans="1:8" ht="15.75" customHeight="1">
      <c r="A19" s="41"/>
      <c r="B19" s="51"/>
      <c r="C19"/>
      <c r="D19" s="258"/>
      <c r="E19" s="259"/>
      <c r="F19" s="260"/>
      <c r="G19"/>
      <c r="H19" s="42"/>
    </row>
    <row r="20" spans="1:8" ht="30" customHeight="1">
      <c r="A20" s="41"/>
      <c r="B20" s="51"/>
      <c r="C20"/>
      <c r="D20" s="261"/>
      <c r="E20" s="262"/>
      <c r="F20" s="263"/>
      <c r="G20"/>
      <c r="H20" s="42"/>
    </row>
    <row r="21" spans="1:8" ht="15.75" customHeight="1">
      <c r="A21" s="41"/>
      <c r="B21" s="51"/>
      <c r="C21"/>
      <c r="D21"/>
      <c r="E21" s="2"/>
      <c r="F21"/>
      <c r="G21"/>
      <c r="H21" s="42"/>
    </row>
    <row r="22" spans="1:8">
      <c r="A22" s="41"/>
      <c r="B22" s="51"/>
      <c r="C22"/>
      <c r="D22" s="34" t="s">
        <v>121</v>
      </c>
      <c r="E22"/>
      <c r="F22" s="35" t="s">
        <v>122</v>
      </c>
      <c r="G22"/>
      <c r="H22" s="42"/>
    </row>
    <row r="23" spans="1:8">
      <c r="A23" s="41"/>
      <c r="B23" s="51"/>
      <c r="C23"/>
      <c r="D23"/>
      <c r="E23"/>
      <c r="F23"/>
      <c r="G23"/>
      <c r="H23" s="42"/>
    </row>
    <row r="24" spans="1:8" ht="15.75" thickBot="1">
      <c r="A24" s="44"/>
      <c r="B24" s="45"/>
      <c r="C24" s="45"/>
      <c r="D24" s="45"/>
      <c r="E24" s="45"/>
      <c r="F24" s="45"/>
      <c r="G24" s="45"/>
      <c r="H24" s="46"/>
    </row>
    <row r="25" spans="1:8" ht="15.75" thickTop="1"/>
  </sheetData>
  <sheetProtection selectLockedCells="1"/>
  <customSheetViews>
    <customSheetView guid="{CC396835-032E-403D-9373-1FDB19E02350}" scale="90" showGridLines="0" fitToPage="1" topLeftCell="A7">
      <selection activeCell="F22" sqref="F22"/>
      <pageMargins left="0.70866141732283472" right="0.70866141732283472" top="0.78740157480314965" bottom="0.78740157480314965" header="0.31496062992125984" footer="0.31496062992125984"/>
      <pageSetup paperSize="9" orientation="portrait" r:id="rId1"/>
    </customSheetView>
  </customSheetViews>
  <mergeCells count="3">
    <mergeCell ref="D7:F7"/>
    <mergeCell ref="D9:F20"/>
    <mergeCell ref="E5:F5"/>
  </mergeCells>
  <hyperlinks>
    <hyperlink ref="D22" location="Inhaltsverzeichnis!A1" display="zurück" xr:uid="{00000000-0004-0000-0400-000000000000}"/>
    <hyperlink ref="F22" location="'Hinweise Erstellung Bericht'!A1" display="weiter" xr:uid="{00000000-0004-0000-0400-000001000000}"/>
  </hyperlinks>
  <pageMargins left="0.70866141732283472" right="0.70866141732283472" top="0.78740157480314965" bottom="0.78740157480314965" header="0.31496062992125984" footer="0.31496062992125984"/>
  <pageSetup paperSize="9" scale="9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theme="4"/>
    <pageSetUpPr fitToPage="1"/>
  </sheetPr>
  <dimension ref="A1:G19"/>
  <sheetViews>
    <sheetView showGridLines="0" zoomScale="80" zoomScaleNormal="80" zoomScaleSheetLayoutView="100" zoomScalePageLayoutView="80" workbookViewId="0">
      <selection activeCell="D16" sqref="D16"/>
    </sheetView>
  </sheetViews>
  <sheetFormatPr baseColWidth="10" defaultColWidth="11.42578125" defaultRowHeight="15"/>
  <cols>
    <col min="1" max="1" width="3.7109375" style="48" customWidth="1"/>
    <col min="2" max="2" width="1.5703125" style="48" customWidth="1"/>
    <col min="3" max="3" width="3.7109375" style="48" customWidth="1"/>
    <col min="4" max="4" width="64" style="48" customWidth="1"/>
    <col min="5" max="5" width="11.85546875" style="48" customWidth="1"/>
    <col min="6" max="6" width="5.5703125" style="48" customWidth="1"/>
    <col min="7" max="8" width="3.7109375" style="48" customWidth="1"/>
    <col min="9" max="16384" width="11.42578125" style="48"/>
  </cols>
  <sheetData>
    <row r="1" spans="1:7" ht="26.1" customHeight="1" thickTop="1">
      <c r="A1" s="38"/>
      <c r="B1" s="39"/>
      <c r="C1" s="39"/>
      <c r="D1" s="39"/>
      <c r="E1" s="39"/>
      <c r="F1" s="39"/>
      <c r="G1" s="40"/>
    </row>
    <row r="2" spans="1:7" ht="77.25" customHeight="1">
      <c r="A2" s="41"/>
      <c r="B2" s="69"/>
      <c r="C2"/>
      <c r="D2"/>
      <c r="E2"/>
      <c r="F2"/>
      <c r="G2" s="42"/>
    </row>
    <row r="3" spans="1:7" ht="42" customHeight="1">
      <c r="A3" s="41"/>
      <c r="B3" s="69"/>
      <c r="C3"/>
      <c r="D3" s="265" t="s">
        <v>247</v>
      </c>
      <c r="E3" s="265"/>
      <c r="F3"/>
      <c r="G3" s="42"/>
    </row>
    <row r="4" spans="1:7" ht="23.25">
      <c r="A4" s="41"/>
      <c r="B4" s="69"/>
      <c r="C4"/>
      <c r="D4" s="13"/>
      <c r="E4" s="13"/>
      <c r="F4" s="1"/>
      <c r="G4" s="42"/>
    </row>
    <row r="5" spans="1:7" ht="90" customHeight="1">
      <c r="A5" s="41"/>
      <c r="B5" s="69"/>
      <c r="C5"/>
      <c r="D5" s="246" t="s">
        <v>182</v>
      </c>
      <c r="E5" s="246"/>
      <c r="F5" s="1"/>
      <c r="G5" s="42"/>
    </row>
    <row r="6" spans="1:7" ht="121.5" customHeight="1">
      <c r="A6" s="41"/>
      <c r="B6" s="69"/>
      <c r="C6"/>
      <c r="D6" s="266" t="s">
        <v>248</v>
      </c>
      <c r="E6" s="266"/>
      <c r="F6" s="1"/>
      <c r="G6" s="42"/>
    </row>
    <row r="7" spans="1:7" ht="4.5" customHeight="1">
      <c r="A7" s="41"/>
      <c r="B7" s="69"/>
      <c r="C7"/>
      <c r="D7" s="245"/>
      <c r="E7" s="245"/>
      <c r="F7"/>
      <c r="G7" s="42"/>
    </row>
    <row r="8" spans="1:7" ht="66.75" customHeight="1">
      <c r="A8" s="41"/>
      <c r="B8" s="69"/>
      <c r="C8"/>
      <c r="D8" s="245" t="s">
        <v>183</v>
      </c>
      <c r="E8" s="245"/>
      <c r="F8"/>
      <c r="G8" s="42"/>
    </row>
    <row r="9" spans="1:7" ht="23.25">
      <c r="A9" s="41"/>
      <c r="B9" s="69"/>
      <c r="C9"/>
      <c r="D9"/>
      <c r="E9"/>
      <c r="F9" s="1"/>
      <c r="G9" s="42"/>
    </row>
    <row r="10" spans="1:7" ht="15" customHeight="1">
      <c r="A10" s="41"/>
      <c r="B10" s="69"/>
      <c r="C10"/>
      <c r="D10"/>
      <c r="E10"/>
      <c r="F10"/>
      <c r="G10" s="42"/>
    </row>
    <row r="11" spans="1:7" ht="15" customHeight="1">
      <c r="A11" s="41"/>
      <c r="B11" s="69"/>
      <c r="C11"/>
      <c r="D11"/>
      <c r="E11"/>
      <c r="F11"/>
      <c r="G11" s="42"/>
    </row>
    <row r="12" spans="1:7" ht="23.25">
      <c r="A12" s="41"/>
      <c r="B12" s="69"/>
      <c r="C12"/>
      <c r="D12"/>
      <c r="E12"/>
      <c r="F12" s="1"/>
      <c r="G12" s="42"/>
    </row>
    <row r="13" spans="1:7" ht="15" customHeight="1">
      <c r="A13" s="41"/>
      <c r="B13" s="69"/>
      <c r="C13"/>
      <c r="D13"/>
      <c r="E13"/>
      <c r="F13"/>
      <c r="G13" s="42"/>
    </row>
    <row r="14" spans="1:7" ht="15" customHeight="1">
      <c r="A14" s="41"/>
      <c r="B14" s="69"/>
      <c r="C14"/>
      <c r="D14"/>
      <c r="E14"/>
      <c r="F14"/>
      <c r="G14" s="42"/>
    </row>
    <row r="15" spans="1:7" ht="15" customHeight="1">
      <c r="A15" s="41"/>
      <c r="B15" s="69"/>
      <c r="C15"/>
      <c r="D15"/>
      <c r="E15"/>
      <c r="F15"/>
      <c r="G15" s="42"/>
    </row>
    <row r="16" spans="1:7" ht="15" customHeight="1">
      <c r="A16" s="41"/>
      <c r="B16" s="69"/>
      <c r="C16"/>
      <c r="D16" s="34" t="s">
        <v>121</v>
      </c>
      <c r="E16" s="35" t="s">
        <v>122</v>
      </c>
      <c r="F16"/>
      <c r="G16" s="42"/>
    </row>
    <row r="17" spans="1:7" ht="15" customHeight="1">
      <c r="A17" s="41"/>
      <c r="B17" s="69"/>
      <c r="C17"/>
      <c r="D17"/>
      <c r="E17"/>
      <c r="F17"/>
      <c r="G17" s="42"/>
    </row>
    <row r="18" spans="1:7" ht="15.75" thickBot="1">
      <c r="A18" s="44"/>
      <c r="B18" s="45"/>
      <c r="C18" s="45"/>
      <c r="D18" s="45"/>
      <c r="E18" s="45"/>
      <c r="F18" s="45"/>
      <c r="G18" s="46"/>
    </row>
    <row r="19" spans="1:7" ht="15.75" thickTop="1"/>
  </sheetData>
  <sheetProtection algorithmName="SHA-512" hashValue="Et+fGSUdEaajB7iN3P/1L8X9mnMYsSAYRwdV2Dv8ug8TMbbZ8dJR6/5bewGwWR5VcjNAeaLho5+vX/Kp7IEJMA==" saltValue="miu79DVZu0z5FLqzyWkzKQ==" spinCount="100000" sheet="1" selectLockedCells="1" autoFilter="0"/>
  <customSheetViews>
    <customSheetView guid="{CC396835-032E-403D-9373-1FDB19E02350}" scale="90" showGridLines="0" fitToPage="1" printArea="1" topLeftCell="A7">
      <selection activeCell="E16" sqref="E16"/>
      <pageMargins left="0.70866141732283472" right="0.70866141732283472" top="0.78740157480314965" bottom="0.78740157480314965" header="0.31496062992125984" footer="0.31496062992125984"/>
      <pageSetup paperSize="9" orientation="portrait" r:id="rId1"/>
    </customSheetView>
  </customSheetViews>
  <mergeCells count="5">
    <mergeCell ref="D8:E8"/>
    <mergeCell ref="D3:E3"/>
    <mergeCell ref="D5:E5"/>
    <mergeCell ref="D6:E6"/>
    <mergeCell ref="D7:E7"/>
  </mergeCells>
  <hyperlinks>
    <hyperlink ref="E16" location="Deckblatt!A1" display="weiter" xr:uid="{00000000-0004-0000-0500-000000000000}"/>
    <hyperlink ref="D16" location="'A1 LOI'!Druckbereich" display="zurück" xr:uid="{00000000-0004-0000-0500-000001000000}"/>
  </hyperlinks>
  <pageMargins left="0.70866141732283472" right="0.70866141732283472" top="0.78740157480314965" bottom="0.78740157480314965" header="0.31496062992125984" footer="0.31496062992125984"/>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tabColor theme="4"/>
    <pageSetUpPr fitToPage="1"/>
  </sheetPr>
  <dimension ref="A1:G34"/>
  <sheetViews>
    <sheetView showGridLines="0" topLeftCell="D1" zoomScale="80" zoomScaleNormal="80" zoomScaleSheetLayoutView="100" zoomScalePageLayoutView="80" workbookViewId="0">
      <selection activeCell="E20" sqref="E20:F20"/>
    </sheetView>
  </sheetViews>
  <sheetFormatPr baseColWidth="10" defaultColWidth="11.42578125" defaultRowHeight="15"/>
  <cols>
    <col min="1" max="1" width="3.7109375" style="48" customWidth="1"/>
    <col min="2" max="2" width="1.5703125" style="48" customWidth="1"/>
    <col min="3" max="3" width="2.85546875" style="48" customWidth="1"/>
    <col min="4" max="4" width="11.28515625" style="48" customWidth="1"/>
    <col min="5" max="5" width="65.140625" style="48" customWidth="1"/>
    <col min="6" max="7" width="3.7109375" style="48" customWidth="1"/>
    <col min="8" max="16384" width="11.42578125" style="48"/>
  </cols>
  <sheetData>
    <row r="1" spans="1:7" ht="18.75" customHeight="1" thickTop="1">
      <c r="A1" s="38"/>
      <c r="B1" s="39"/>
      <c r="C1" s="39"/>
      <c r="D1" s="39"/>
      <c r="E1" s="39"/>
      <c r="F1" s="39"/>
      <c r="G1" s="40"/>
    </row>
    <row r="2" spans="1:7" ht="77.25" customHeight="1">
      <c r="A2" s="41"/>
      <c r="B2" s="69"/>
      <c r="C2"/>
      <c r="D2"/>
      <c r="E2"/>
      <c r="F2"/>
      <c r="G2" s="42"/>
    </row>
    <row r="3" spans="1:7" ht="81" customHeight="1">
      <c r="A3" s="41"/>
      <c r="B3" s="69"/>
      <c r="C3"/>
      <c r="D3" s="267" t="s">
        <v>7</v>
      </c>
      <c r="E3" s="267"/>
      <c r="F3"/>
      <c r="G3" s="42"/>
    </row>
    <row r="4" spans="1:7">
      <c r="A4" s="41"/>
      <c r="B4" s="69"/>
      <c r="C4"/>
      <c r="D4"/>
      <c r="E4"/>
      <c r="F4"/>
      <c r="G4" s="42"/>
    </row>
    <row r="5" spans="1:7" ht="103.5" customHeight="1">
      <c r="A5" s="41"/>
      <c r="B5" s="69"/>
      <c r="C5"/>
      <c r="D5" s="268" t="s">
        <v>120</v>
      </c>
      <c r="E5" s="268"/>
      <c r="F5"/>
      <c r="G5" s="42"/>
    </row>
    <row r="6" spans="1:7">
      <c r="A6" s="41"/>
      <c r="B6" s="69"/>
      <c r="C6"/>
      <c r="D6"/>
      <c r="E6"/>
      <c r="F6"/>
      <c r="G6" s="42"/>
    </row>
    <row r="7" spans="1:7" ht="27" customHeight="1">
      <c r="A7" s="41"/>
      <c r="B7" s="69"/>
      <c r="C7"/>
      <c r="D7" s="269" t="s">
        <v>0</v>
      </c>
      <c r="E7" s="269"/>
      <c r="F7"/>
      <c r="G7" s="42"/>
    </row>
    <row r="8" spans="1:7" ht="10.5" customHeight="1">
      <c r="A8" s="41"/>
      <c r="B8" s="69"/>
      <c r="C8"/>
      <c r="D8" s="1"/>
      <c r="E8" s="1"/>
      <c r="F8" s="1"/>
      <c r="G8" s="42"/>
    </row>
    <row r="9" spans="1:7" ht="15.75">
      <c r="A9" s="41"/>
      <c r="B9" s="69"/>
      <c r="C9"/>
      <c r="D9" s="3" t="s">
        <v>1</v>
      </c>
      <c r="E9" s="264"/>
      <c r="F9" s="264"/>
      <c r="G9" s="42"/>
    </row>
    <row r="10" spans="1:7" ht="15.75">
      <c r="A10" s="41"/>
      <c r="B10" s="69"/>
      <c r="C10"/>
      <c r="D10" s="3" t="s">
        <v>10</v>
      </c>
      <c r="E10" s="264"/>
      <c r="F10" s="264"/>
      <c r="G10" s="42"/>
    </row>
    <row r="11" spans="1:7" ht="10.5" customHeight="1">
      <c r="A11" s="41"/>
      <c r="B11" s="69"/>
      <c r="C11"/>
      <c r="D11" s="1"/>
      <c r="E11" s="1"/>
      <c r="F11" s="1"/>
      <c r="G11" s="42"/>
    </row>
    <row r="12" spans="1:7" ht="64.5" customHeight="1">
      <c r="A12" s="41"/>
      <c r="B12" s="69"/>
      <c r="C12"/>
      <c r="D12" s="5" t="s">
        <v>2</v>
      </c>
      <c r="E12" s="264"/>
      <c r="F12" s="264"/>
      <c r="G12" s="42"/>
    </row>
    <row r="13" spans="1:7" ht="10.5" customHeight="1">
      <c r="A13" s="41"/>
      <c r="B13" s="69"/>
      <c r="C13"/>
      <c r="D13" s="1"/>
      <c r="E13" s="1"/>
      <c r="F13" s="1"/>
      <c r="G13" s="42"/>
    </row>
    <row r="14" spans="1:7" ht="15.75">
      <c r="A14" s="41"/>
      <c r="B14" s="69"/>
      <c r="C14"/>
      <c r="D14" s="3" t="s">
        <v>8</v>
      </c>
      <c r="E14"/>
      <c r="F14"/>
      <c r="G14" s="42"/>
    </row>
    <row r="15" spans="1:7" ht="10.5" customHeight="1">
      <c r="A15" s="41"/>
      <c r="B15" s="69"/>
      <c r="C15"/>
      <c r="D15" s="1"/>
      <c r="E15" s="1"/>
      <c r="F15" s="1"/>
      <c r="G15" s="42"/>
    </row>
    <row r="16" spans="1:7" ht="15.75">
      <c r="A16" s="41"/>
      <c r="B16" s="69"/>
      <c r="C16"/>
      <c r="D16" s="3" t="s">
        <v>1</v>
      </c>
      <c r="E16" s="264"/>
      <c r="F16" s="264"/>
      <c r="G16" s="42"/>
    </row>
    <row r="17" spans="1:7" ht="15.75">
      <c r="A17" s="41"/>
      <c r="B17" s="69"/>
      <c r="C17"/>
      <c r="D17" s="3" t="s">
        <v>3</v>
      </c>
      <c r="E17" s="264"/>
      <c r="F17" s="264"/>
      <c r="G17" s="42"/>
    </row>
    <row r="18" spans="1:7" ht="15.75">
      <c r="A18" s="41"/>
      <c r="B18" s="69"/>
      <c r="C18"/>
      <c r="D18" s="3" t="s">
        <v>4</v>
      </c>
      <c r="E18" s="264"/>
      <c r="F18" s="264"/>
      <c r="G18" s="42"/>
    </row>
    <row r="19" spans="1:7" ht="15.75">
      <c r="A19" s="41"/>
      <c r="B19" s="69"/>
      <c r="C19"/>
      <c r="D19" s="3" t="s">
        <v>5</v>
      </c>
      <c r="E19" s="264"/>
      <c r="F19" s="264"/>
      <c r="G19" s="42"/>
    </row>
    <row r="20" spans="1:7" ht="15.75">
      <c r="A20" s="41"/>
      <c r="B20" s="69"/>
      <c r="C20"/>
      <c r="D20" s="3" t="s">
        <v>6</v>
      </c>
      <c r="E20" s="264"/>
      <c r="F20" s="264"/>
      <c r="G20" s="42"/>
    </row>
    <row r="21" spans="1:7">
      <c r="A21" s="41"/>
      <c r="B21" s="69"/>
      <c r="C21"/>
      <c r="D21"/>
      <c r="E21"/>
      <c r="F21"/>
      <c r="G21" s="42"/>
    </row>
    <row r="22" spans="1:7">
      <c r="A22" s="41"/>
      <c r="B22" s="69"/>
      <c r="C22"/>
      <c r="D22"/>
      <c r="E22"/>
      <c r="F22"/>
      <c r="G22" s="42"/>
    </row>
    <row r="23" spans="1:7">
      <c r="A23" s="41"/>
      <c r="B23" s="69"/>
      <c r="C23"/>
      <c r="D23"/>
      <c r="E23"/>
      <c r="F23"/>
      <c r="G23" s="42"/>
    </row>
    <row r="24" spans="1:7">
      <c r="A24" s="41"/>
      <c r="B24" s="69"/>
      <c r="C24"/>
      <c r="D24"/>
      <c r="E24"/>
      <c r="F24"/>
      <c r="G24" s="42"/>
    </row>
    <row r="25" spans="1:7">
      <c r="A25" s="41"/>
      <c r="B25" s="69"/>
      <c r="C25"/>
      <c r="D25"/>
      <c r="E25"/>
      <c r="F25"/>
      <c r="G25" s="42"/>
    </row>
    <row r="26" spans="1:7">
      <c r="A26" s="41"/>
      <c r="B26" s="69"/>
      <c r="C26"/>
      <c r="D26"/>
      <c r="E26"/>
      <c r="F26"/>
      <c r="G26" s="42"/>
    </row>
    <row r="27" spans="1:7">
      <c r="A27" s="41"/>
      <c r="B27" s="69"/>
      <c r="C27"/>
      <c r="D27"/>
      <c r="E27"/>
      <c r="F27"/>
      <c r="G27" s="42"/>
    </row>
    <row r="28" spans="1:7">
      <c r="A28" s="41"/>
      <c r="B28" s="69"/>
      <c r="C28"/>
      <c r="D28"/>
      <c r="E28"/>
      <c r="F28"/>
      <c r="G28" s="42"/>
    </row>
    <row r="29" spans="1:7">
      <c r="A29" s="41"/>
      <c r="B29" s="69"/>
      <c r="C29"/>
      <c r="D29"/>
      <c r="E29"/>
      <c r="F29"/>
      <c r="G29" s="42"/>
    </row>
    <row r="30" spans="1:7">
      <c r="A30" s="41"/>
      <c r="B30" s="69"/>
      <c r="C30"/>
      <c r="D30"/>
      <c r="E30"/>
      <c r="F30"/>
      <c r="G30" s="42"/>
    </row>
    <row r="31" spans="1:7">
      <c r="A31" s="41"/>
      <c r="B31" s="69"/>
      <c r="C31"/>
      <c r="D31" s="34" t="s">
        <v>121</v>
      </c>
      <c r="E31" s="35" t="s">
        <v>122</v>
      </c>
      <c r="F31"/>
      <c r="G31" s="42"/>
    </row>
    <row r="32" spans="1:7">
      <c r="A32" s="41"/>
      <c r="B32" s="69"/>
      <c r="C32"/>
      <c r="D32"/>
      <c r="E32"/>
      <c r="F32"/>
      <c r="G32" s="42"/>
    </row>
    <row r="33" spans="1:7" ht="15.75" thickBot="1">
      <c r="A33" s="44"/>
      <c r="B33" s="45"/>
      <c r="C33" s="45"/>
      <c r="D33" s="45"/>
      <c r="E33" s="45"/>
      <c r="F33" s="45"/>
      <c r="G33" s="46"/>
    </row>
    <row r="34" spans="1:7" ht="15.75" thickTop="1"/>
  </sheetData>
  <sheetProtection algorithmName="SHA-512" hashValue="N/mtZfaYBGPcaou858F33hMAjO4UfkPe9tGeQ1TUR+IUDq92SIzSDiXlAeM2IfNC0z68R/T0P4JQl9WiP9mKoQ==" saltValue="dzYMNMHD+20mjYaAwmyXLg==" spinCount="100000" sheet="1" selectLockedCells="1"/>
  <customSheetViews>
    <customSheetView guid="{CC396835-032E-403D-9373-1FDB19E02350}" scale="90" showGridLines="0" fitToPage="1" topLeftCell="A4">
      <selection activeCell="E31" sqref="E31"/>
      <pageMargins left="0.70866141732283472" right="0.70866141732283472" top="0.78740157480314965" bottom="0.78740157480314965" header="0.31496062992125984" footer="0.31496062992125984"/>
      <pageSetup paperSize="9" orientation="portrait" r:id="rId1"/>
    </customSheetView>
  </customSheetViews>
  <mergeCells count="11">
    <mergeCell ref="D3:E3"/>
    <mergeCell ref="D5:E5"/>
    <mergeCell ref="D7:E7"/>
    <mergeCell ref="E9:F9"/>
    <mergeCell ref="E20:F20"/>
    <mergeCell ref="E10:F10"/>
    <mergeCell ref="E18:F18"/>
    <mergeCell ref="E17:F17"/>
    <mergeCell ref="E19:F19"/>
    <mergeCell ref="E16:F16"/>
    <mergeCell ref="E12:F12"/>
  </mergeCells>
  <hyperlinks>
    <hyperlink ref="E31" location="'B1 Unternehmensdaten -1'!A1" display="weiter" xr:uid="{00000000-0004-0000-0600-000001000000}"/>
    <hyperlink ref="D31" location="'Hinweise Erstellung Bericht'!A1" display="zurück" xr:uid="{00000000-0004-0000-0600-000002000000}"/>
  </hyperlinks>
  <pageMargins left="0.70866141732283472" right="0.70866141732283472" top="0.78740157480314965" bottom="0.78740157480314965" header="0.31496062992125984" footer="0.31496062992125984"/>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3">
    <tabColor theme="4"/>
    <pageSetUpPr fitToPage="1"/>
  </sheetPr>
  <dimension ref="A1:Q65"/>
  <sheetViews>
    <sheetView showGridLines="0" zoomScale="60" zoomScaleNormal="60" zoomScaleSheetLayoutView="110" workbookViewId="0">
      <selection activeCell="D60" sqref="D60:G60"/>
    </sheetView>
  </sheetViews>
  <sheetFormatPr baseColWidth="10" defaultColWidth="11.42578125" defaultRowHeight="15"/>
  <cols>
    <col min="1" max="1" width="3.7109375" style="48" customWidth="1"/>
    <col min="2" max="2" width="1.5703125" style="48" customWidth="1"/>
    <col min="3" max="3" width="2.85546875" style="48" customWidth="1"/>
    <col min="4" max="4" width="34.7109375" style="48" customWidth="1"/>
    <col min="5" max="5" width="18.7109375" style="48" customWidth="1"/>
    <col min="6" max="6" width="16.7109375" style="48" customWidth="1"/>
    <col min="7" max="7" width="18.7109375" style="48" customWidth="1"/>
    <col min="8" max="9" width="3.7109375" style="48" customWidth="1"/>
    <col min="10" max="10" width="12.42578125" style="48" customWidth="1"/>
    <col min="11" max="11" width="11.42578125" style="48"/>
    <col min="12" max="12" width="13.140625" style="48" customWidth="1"/>
    <col min="13" max="16384" width="11.42578125" style="48"/>
  </cols>
  <sheetData>
    <row r="1" spans="1:10" ht="18" customHeight="1" thickTop="1">
      <c r="A1" s="38"/>
      <c r="B1" s="39"/>
      <c r="C1" s="39"/>
      <c r="D1" s="39"/>
      <c r="E1" s="39"/>
      <c r="F1" s="39"/>
      <c r="G1" s="39"/>
      <c r="H1" s="39"/>
      <c r="I1" s="40"/>
    </row>
    <row r="2" spans="1:10" ht="21" customHeight="1">
      <c r="A2" s="41"/>
      <c r="B2" s="69"/>
      <c r="C2"/>
      <c r="D2"/>
      <c r="E2"/>
      <c r="F2"/>
      <c r="G2"/>
      <c r="H2"/>
      <c r="I2" s="42"/>
    </row>
    <row r="3" spans="1:10" ht="21" customHeight="1">
      <c r="A3" s="41"/>
      <c r="B3" s="69"/>
      <c r="C3"/>
      <c r="D3" s="270" t="s">
        <v>103</v>
      </c>
      <c r="E3" s="270"/>
      <c r="F3" s="270"/>
      <c r="G3" s="270"/>
      <c r="H3"/>
      <c r="I3" s="42"/>
      <c r="J3" s="73"/>
    </row>
    <row r="4" spans="1:10" ht="10.5" customHeight="1">
      <c r="A4" s="41"/>
      <c r="B4" s="69"/>
      <c r="C4"/>
      <c r="D4" s="1"/>
      <c r="E4" s="1"/>
      <c r="F4" s="1"/>
      <c r="G4"/>
      <c r="H4"/>
      <c r="I4" s="42"/>
    </row>
    <row r="5" spans="1:10" ht="34.5" customHeight="1">
      <c r="A5" s="41"/>
      <c r="B5" s="69"/>
      <c r="C5"/>
      <c r="D5" s="245" t="s">
        <v>49</v>
      </c>
      <c r="E5" s="245"/>
      <c r="F5" s="245"/>
      <c r="G5" s="245"/>
      <c r="H5"/>
      <c r="I5" s="42"/>
    </row>
    <row r="6" spans="1:10" ht="15.75">
      <c r="A6" s="41"/>
      <c r="B6" s="69"/>
      <c r="C6"/>
      <c r="D6" t="s">
        <v>45</v>
      </c>
      <c r="E6" s="271">
        <f>Deckblatt!E9</f>
        <v>0</v>
      </c>
      <c r="F6" s="271"/>
      <c r="G6"/>
      <c r="H6"/>
      <c r="I6" s="42"/>
    </row>
    <row r="7" spans="1:10" ht="6" customHeight="1">
      <c r="A7" s="41"/>
      <c r="B7" s="69"/>
      <c r="C7"/>
      <c r="D7"/>
      <c r="E7"/>
      <c r="F7"/>
      <c r="G7"/>
      <c r="H7"/>
      <c r="I7" s="42"/>
    </row>
    <row r="8" spans="1:10" ht="15.75">
      <c r="A8" s="41"/>
      <c r="B8" s="69"/>
      <c r="C8"/>
      <c r="D8" t="s">
        <v>10</v>
      </c>
      <c r="E8" s="271">
        <f>Deckblatt!E10</f>
        <v>0</v>
      </c>
      <c r="F8" s="271"/>
      <c r="G8"/>
      <c r="H8"/>
      <c r="I8" s="42"/>
    </row>
    <row r="9" spans="1:10" ht="6" customHeight="1">
      <c r="A9" s="41"/>
      <c r="B9" s="69"/>
      <c r="C9"/>
      <c r="D9"/>
      <c r="E9"/>
      <c r="F9"/>
      <c r="G9"/>
      <c r="H9"/>
      <c r="I9" s="42"/>
    </row>
    <row r="10" spans="1:10" ht="15.75">
      <c r="A10" s="41"/>
      <c r="B10" s="69"/>
      <c r="C10"/>
      <c r="D10" t="s">
        <v>44</v>
      </c>
      <c r="E10" s="264"/>
      <c r="F10" s="264"/>
      <c r="G10" s="264"/>
      <c r="H10"/>
      <c r="I10" s="42"/>
    </row>
    <row r="11" spans="1:10" ht="6" customHeight="1">
      <c r="A11" s="41"/>
      <c r="B11" s="69"/>
      <c r="C11"/>
      <c r="D11"/>
      <c r="E11"/>
      <c r="F11"/>
      <c r="G11"/>
      <c r="H11"/>
      <c r="I11" s="42"/>
    </row>
    <row r="12" spans="1:10" ht="15.75">
      <c r="A12" s="41"/>
      <c r="B12" s="69"/>
      <c r="C12"/>
      <c r="D12"/>
      <c r="E12" s="264"/>
      <c r="F12" s="264"/>
      <c r="G12" s="264"/>
      <c r="H12"/>
      <c r="I12" s="42"/>
    </row>
    <row r="13" spans="1:10" ht="6" customHeight="1">
      <c r="A13" s="41"/>
      <c r="B13" s="69"/>
      <c r="C13"/>
      <c r="D13"/>
      <c r="E13"/>
      <c r="F13"/>
      <c r="G13"/>
      <c r="H13"/>
      <c r="I13" s="42"/>
    </row>
    <row r="14" spans="1:10" ht="15.75">
      <c r="A14" s="41"/>
      <c r="B14" s="69"/>
      <c r="C14"/>
      <c r="D14" t="s">
        <v>46</v>
      </c>
      <c r="E14" s="264"/>
      <c r="F14" s="264"/>
      <c r="G14" s="264"/>
      <c r="H14"/>
      <c r="I14" s="42"/>
      <c r="J14" s="74"/>
    </row>
    <row r="15" spans="1:10" ht="6" customHeight="1">
      <c r="A15" s="41"/>
      <c r="B15" s="69"/>
      <c r="C15"/>
      <c r="D15"/>
      <c r="E15"/>
      <c r="F15"/>
      <c r="G15"/>
      <c r="H15"/>
      <c r="I15" s="42"/>
    </row>
    <row r="16" spans="1:10" ht="15.75">
      <c r="A16" s="41"/>
      <c r="B16" s="69"/>
      <c r="C16"/>
      <c r="D16"/>
      <c r="E16" s="264"/>
      <c r="F16" s="264"/>
      <c r="G16" s="264"/>
      <c r="H16"/>
      <c r="I16" s="42"/>
    </row>
    <row r="17" spans="1:9" ht="6" customHeight="1">
      <c r="A17" s="41"/>
      <c r="B17" s="69"/>
      <c r="C17"/>
      <c r="D17"/>
      <c r="E17"/>
      <c r="F17"/>
      <c r="G17"/>
      <c r="H17"/>
      <c r="I17" s="42"/>
    </row>
    <row r="18" spans="1:9" ht="15.75">
      <c r="A18" s="41"/>
      <c r="B18" s="69"/>
      <c r="C18"/>
      <c r="D18"/>
      <c r="E18" s="264"/>
      <c r="F18" s="264"/>
      <c r="G18" s="264"/>
      <c r="H18"/>
      <c r="I18" s="42"/>
    </row>
    <row r="19" spans="1:9" ht="6" customHeight="1">
      <c r="A19" s="41"/>
      <c r="B19" s="69"/>
      <c r="C19"/>
      <c r="D19"/>
      <c r="E19"/>
      <c r="F19"/>
      <c r="G19"/>
      <c r="H19"/>
      <c r="I19" s="42"/>
    </row>
    <row r="20" spans="1:9" ht="15.75">
      <c r="A20" s="41"/>
      <c r="B20" s="69"/>
      <c r="C20"/>
      <c r="D20" t="s">
        <v>125</v>
      </c>
      <c r="E20" s="264"/>
      <c r="F20" s="264"/>
      <c r="G20" s="264"/>
      <c r="H20"/>
      <c r="I20" s="42"/>
    </row>
    <row r="21" spans="1:9" ht="6" customHeight="1">
      <c r="A21" s="41"/>
      <c r="B21" s="69"/>
      <c r="C21"/>
      <c r="D21"/>
      <c r="E21"/>
      <c r="F21"/>
      <c r="G21"/>
      <c r="H21"/>
      <c r="I21" s="42"/>
    </row>
    <row r="22" spans="1:9" ht="15.75">
      <c r="A22" s="41"/>
      <c r="B22" s="69"/>
      <c r="C22"/>
      <c r="D22" t="s">
        <v>188</v>
      </c>
      <c r="E22" s="115"/>
      <c r="F22" s="29" t="s">
        <v>189</v>
      </c>
      <c r="G22" s="128"/>
      <c r="H22"/>
      <c r="I22" s="42"/>
    </row>
    <row r="23" spans="1:9" ht="6" customHeight="1">
      <c r="A23" s="41"/>
      <c r="B23" s="69"/>
      <c r="C23"/>
      <c r="D23"/>
      <c r="E23"/>
      <c r="F23"/>
      <c r="G23"/>
      <c r="H23"/>
      <c r="I23" s="42"/>
    </row>
    <row r="24" spans="1:9" ht="15.75">
      <c r="A24" s="41"/>
      <c r="B24" s="69"/>
      <c r="C24"/>
      <c r="D24" s="70" t="s">
        <v>126</v>
      </c>
      <c r="E24" s="116"/>
      <c r="F24" s="29" t="s">
        <v>189</v>
      </c>
      <c r="G24" s="154"/>
      <c r="H24"/>
      <c r="I24" s="42"/>
    </row>
    <row r="25" spans="1:9" ht="6" customHeight="1">
      <c r="A25" s="41"/>
      <c r="B25" s="69"/>
      <c r="C25"/>
      <c r="D25"/>
      <c r="E25"/>
      <c r="F25"/>
      <c r="G25"/>
      <c r="H25"/>
      <c r="I25" s="42"/>
    </row>
    <row r="26" spans="1:9" ht="15.75">
      <c r="A26" s="41"/>
      <c r="B26" s="69"/>
      <c r="C26"/>
      <c r="D26" s="145" t="s">
        <v>167</v>
      </c>
      <c r="E26" s="4"/>
      <c r="F26" s="272"/>
      <c r="G26" s="272"/>
      <c r="H26"/>
      <c r="I26" s="42"/>
    </row>
    <row r="27" spans="1:9" ht="6" customHeight="1">
      <c r="A27" s="41"/>
      <c r="B27" s="69"/>
      <c r="C27"/>
      <c r="D27"/>
      <c r="E27"/>
      <c r="F27"/>
      <c r="G27"/>
      <c r="H27"/>
      <c r="I27" s="42"/>
    </row>
    <row r="28" spans="1:9" ht="15.75">
      <c r="A28" s="41"/>
      <c r="B28" s="69"/>
      <c r="C28"/>
      <c r="D28" t="s">
        <v>47</v>
      </c>
      <c r="E28" s="4"/>
      <c r="F28" s="36"/>
      <c r="G28"/>
      <c r="H28"/>
      <c r="I28" s="42"/>
    </row>
    <row r="29" spans="1:9" ht="6" customHeight="1">
      <c r="A29" s="41"/>
      <c r="B29" s="69"/>
      <c r="C29"/>
      <c r="D29"/>
      <c r="E29"/>
      <c r="F29"/>
      <c r="G29"/>
      <c r="H29"/>
      <c r="I29" s="42"/>
    </row>
    <row r="30" spans="1:9" ht="15.75">
      <c r="A30" s="41"/>
      <c r="B30" s="69"/>
      <c r="C30"/>
      <c r="D30" s="71" t="s">
        <v>190</v>
      </c>
      <c r="E30" s="4"/>
      <c r="F30" s="115"/>
      <c r="G30"/>
      <c r="H30"/>
      <c r="I30" s="42"/>
    </row>
    <row r="31" spans="1:9" ht="6" customHeight="1">
      <c r="A31" s="41"/>
      <c r="B31" s="69"/>
      <c r="C31"/>
      <c r="D31"/>
      <c r="E31"/>
      <c r="F31"/>
      <c r="G31"/>
      <c r="H31"/>
      <c r="I31" s="42"/>
    </row>
    <row r="32" spans="1:9" ht="15.75">
      <c r="A32" s="41"/>
      <c r="B32" s="69"/>
      <c r="C32"/>
      <c r="D32" s="71" t="s">
        <v>123</v>
      </c>
      <c r="E32" s="4"/>
      <c r="F32" s="115"/>
      <c r="G32"/>
      <c r="H32"/>
      <c r="I32" s="42"/>
    </row>
    <row r="33" spans="1:17" ht="6" customHeight="1">
      <c r="A33" s="41"/>
      <c r="B33" s="69"/>
      <c r="C33"/>
      <c r="D33"/>
      <c r="E33"/>
      <c r="F33"/>
      <c r="G33"/>
      <c r="H33"/>
      <c r="I33" s="42"/>
    </row>
    <row r="34" spans="1:17" ht="15.75">
      <c r="A34" s="41"/>
      <c r="B34" s="69"/>
      <c r="C34"/>
      <c r="D34" s="71" t="s">
        <v>124</v>
      </c>
      <c r="E34" s="4"/>
      <c r="F34" s="115"/>
      <c r="G34"/>
      <c r="H34"/>
      <c r="I34" s="42"/>
    </row>
    <row r="35" spans="1:17" ht="6" customHeight="1">
      <c r="A35" s="41"/>
      <c r="B35" s="69"/>
      <c r="C35"/>
      <c r="D35"/>
      <c r="E35"/>
      <c r="F35"/>
      <c r="G35"/>
      <c r="H35"/>
      <c r="I35" s="42"/>
    </row>
    <row r="36" spans="1:17" ht="15.75">
      <c r="A36" s="41"/>
      <c r="B36" s="69"/>
      <c r="C36"/>
      <c r="D36" t="s">
        <v>150</v>
      </c>
      <c r="E36" s="4"/>
      <c r="F36" s="36"/>
      <c r="G36"/>
      <c r="H36"/>
      <c r="I36" s="42"/>
    </row>
    <row r="37" spans="1:17" ht="6" customHeight="1">
      <c r="A37" s="41"/>
      <c r="B37" s="69"/>
      <c r="C37"/>
      <c r="D37"/>
      <c r="E37"/>
      <c r="F37"/>
      <c r="G37"/>
      <c r="H37"/>
      <c r="I37" s="42"/>
    </row>
    <row r="38" spans="1:17" ht="44.25" customHeight="1">
      <c r="A38" s="41"/>
      <c r="B38" s="69"/>
      <c r="C38"/>
      <c r="D38" s="245" t="s">
        <v>191</v>
      </c>
      <c r="E38" s="245"/>
      <c r="F38" s="245"/>
      <c r="G38" s="245"/>
      <c r="H38"/>
      <c r="I38" s="42"/>
      <c r="Q38" s="48" t="s">
        <v>174</v>
      </c>
    </row>
    <row r="39" spans="1:17" ht="6" customHeight="1">
      <c r="A39" s="41"/>
      <c r="B39" s="69"/>
      <c r="C39"/>
      <c r="D39"/>
      <c r="E39"/>
      <c r="F39"/>
      <c r="G39"/>
      <c r="H39"/>
      <c r="I39" s="42"/>
    </row>
    <row r="40" spans="1:17" ht="15.75">
      <c r="A40" s="41"/>
      <c r="B40" s="69"/>
      <c r="C40" s="72"/>
      <c r="D40" s="264"/>
      <c r="E40" s="264"/>
      <c r="F40" s="264"/>
      <c r="G40" s="264"/>
      <c r="H40"/>
      <c r="I40" s="42"/>
    </row>
    <row r="41" spans="1:17" ht="6" customHeight="1">
      <c r="A41" s="41"/>
      <c r="B41" s="69"/>
      <c r="C41"/>
      <c r="D41"/>
      <c r="E41"/>
      <c r="F41"/>
      <c r="G41"/>
      <c r="H41"/>
      <c r="I41" s="42"/>
    </row>
    <row r="42" spans="1:17" ht="15.75">
      <c r="A42" s="41"/>
      <c r="B42" s="69"/>
      <c r="C42" s="72"/>
      <c r="D42" s="264"/>
      <c r="E42" s="264"/>
      <c r="F42" s="264"/>
      <c r="G42" s="264"/>
      <c r="H42"/>
      <c r="I42" s="42"/>
    </row>
    <row r="43" spans="1:17" ht="6" customHeight="1">
      <c r="A43" s="41"/>
      <c r="B43" s="69"/>
      <c r="C43"/>
      <c r="D43"/>
      <c r="E43"/>
      <c r="F43"/>
      <c r="G43"/>
      <c r="H43"/>
      <c r="I43" s="42"/>
    </row>
    <row r="44" spans="1:17" ht="32.25" customHeight="1">
      <c r="A44" s="41"/>
      <c r="B44" s="69"/>
      <c r="C44"/>
      <c r="D44" s="245" t="s">
        <v>192</v>
      </c>
      <c r="E44" s="245"/>
      <c r="F44" s="245"/>
      <c r="G44" s="245"/>
      <c r="H44"/>
      <c r="I44" s="42"/>
    </row>
    <row r="45" spans="1:17" ht="6" customHeight="1">
      <c r="A45" s="41"/>
      <c r="B45" s="69"/>
      <c r="C45"/>
      <c r="D45"/>
      <c r="E45"/>
      <c r="F45"/>
      <c r="G45"/>
      <c r="H45"/>
      <c r="I45" s="42"/>
    </row>
    <row r="46" spans="1:17">
      <c r="A46" s="41"/>
      <c r="B46" s="69"/>
      <c r="C46"/>
      <c r="D46" s="245" t="s">
        <v>82</v>
      </c>
      <c r="E46" s="245"/>
      <c r="F46" s="245"/>
      <c r="G46" s="245"/>
      <c r="H46"/>
      <c r="I46" s="42"/>
    </row>
    <row r="47" spans="1:17" ht="6" customHeight="1">
      <c r="A47" s="41"/>
      <c r="B47" s="69"/>
      <c r="C47"/>
      <c r="D47"/>
      <c r="E47"/>
      <c r="F47"/>
      <c r="G47"/>
      <c r="H47"/>
      <c r="I47" s="42"/>
    </row>
    <row r="48" spans="1:17" ht="15.75">
      <c r="A48" s="41"/>
      <c r="B48" s="69"/>
      <c r="C48" s="72"/>
      <c r="D48" s="264"/>
      <c r="E48" s="264"/>
      <c r="F48" s="264"/>
      <c r="G48" s="264"/>
      <c r="H48"/>
      <c r="I48" s="42"/>
    </row>
    <row r="49" spans="1:9" ht="6" customHeight="1">
      <c r="A49" s="41"/>
      <c r="B49" s="69"/>
      <c r="C49"/>
      <c r="D49"/>
      <c r="E49"/>
      <c r="F49"/>
      <c r="G49"/>
      <c r="H49"/>
      <c r="I49" s="42"/>
    </row>
    <row r="50" spans="1:9" ht="15.75">
      <c r="A50" s="41"/>
      <c r="B50" s="69"/>
      <c r="C50" s="72"/>
      <c r="D50" s="264"/>
      <c r="E50" s="264"/>
      <c r="F50" s="264"/>
      <c r="G50" s="264"/>
      <c r="H50"/>
      <c r="I50" s="42"/>
    </row>
    <row r="51" spans="1:9" ht="6" customHeight="1">
      <c r="A51" s="41"/>
      <c r="B51" s="69"/>
      <c r="C51"/>
      <c r="D51"/>
      <c r="E51"/>
      <c r="F51"/>
      <c r="G51"/>
      <c r="H51"/>
      <c r="I51" s="42"/>
    </row>
    <row r="52" spans="1:9" ht="15.75">
      <c r="A52" s="41"/>
      <c r="B52" s="69"/>
      <c r="C52" s="72"/>
      <c r="D52" s="264"/>
      <c r="E52" s="264"/>
      <c r="F52" s="264"/>
      <c r="G52" s="264"/>
      <c r="H52"/>
      <c r="I52" s="42"/>
    </row>
    <row r="53" spans="1:9" ht="6" customHeight="1">
      <c r="A53" s="41"/>
      <c r="B53" s="69"/>
      <c r="C53"/>
      <c r="D53"/>
      <c r="E53"/>
      <c r="F53"/>
      <c r="G53"/>
      <c r="H53"/>
      <c r="I53" s="42"/>
    </row>
    <row r="54" spans="1:9" ht="15.75">
      <c r="A54" s="41"/>
      <c r="B54" s="69"/>
      <c r="C54"/>
      <c r="D54" t="s">
        <v>48</v>
      </c>
      <c r="E54" s="4"/>
      <c r="F54" s="4"/>
      <c r="G54"/>
      <c r="H54"/>
      <c r="I54" s="42"/>
    </row>
    <row r="55" spans="1:9" ht="6" customHeight="1">
      <c r="A55" s="41"/>
      <c r="B55" s="69"/>
      <c r="C55"/>
      <c r="D55"/>
      <c r="E55"/>
      <c r="F55"/>
      <c r="G55"/>
      <c r="H55"/>
      <c r="I55" s="42"/>
    </row>
    <row r="56" spans="1:9" ht="82.5" customHeight="1">
      <c r="A56" s="41"/>
      <c r="B56" s="69"/>
      <c r="C56"/>
      <c r="D56" s="273"/>
      <c r="E56" s="274"/>
      <c r="F56" s="274"/>
      <c r="G56" s="275"/>
      <c r="H56"/>
      <c r="I56" s="42"/>
    </row>
    <row r="57" spans="1:9" ht="6" customHeight="1">
      <c r="A57" s="41"/>
      <c r="B57" s="69"/>
      <c r="C57"/>
      <c r="D57"/>
      <c r="E57"/>
      <c r="F57"/>
      <c r="G57"/>
      <c r="H57"/>
      <c r="I57" s="42"/>
    </row>
    <row r="58" spans="1:9" ht="31.5" customHeight="1">
      <c r="A58" s="41"/>
      <c r="B58" s="69"/>
      <c r="C58"/>
      <c r="D58" s="276" t="s">
        <v>236</v>
      </c>
      <c r="E58" s="276"/>
      <c r="F58" s="276"/>
      <c r="G58" s="276"/>
      <c r="H58"/>
      <c r="I58" s="42"/>
    </row>
    <row r="59" spans="1:9" ht="6" customHeight="1">
      <c r="A59" s="41"/>
      <c r="B59" s="69"/>
      <c r="C59"/>
      <c r="D59"/>
      <c r="E59"/>
      <c r="F59"/>
      <c r="G59"/>
      <c r="H59"/>
      <c r="I59" s="42"/>
    </row>
    <row r="60" spans="1:9" ht="110.25" customHeight="1">
      <c r="A60" s="41"/>
      <c r="B60" s="69"/>
      <c r="C60"/>
      <c r="D60" s="273"/>
      <c r="E60" s="274"/>
      <c r="F60" s="274"/>
      <c r="G60" s="275"/>
      <c r="H60"/>
      <c r="I60" s="42"/>
    </row>
    <row r="61" spans="1:9" ht="15.75">
      <c r="A61" s="41"/>
      <c r="B61" s="69"/>
      <c r="C61"/>
      <c r="D61"/>
      <c r="E61" s="4"/>
      <c r="F61" s="4"/>
      <c r="G61"/>
      <c r="H61"/>
      <c r="I61" s="42"/>
    </row>
    <row r="62" spans="1:9">
      <c r="A62" s="41"/>
      <c r="B62" s="69"/>
      <c r="C62"/>
      <c r="D62" s="34" t="s">
        <v>121</v>
      </c>
      <c r="E62"/>
      <c r="F62"/>
      <c r="G62" s="35" t="s">
        <v>122</v>
      </c>
      <c r="H62"/>
      <c r="I62" s="191"/>
    </row>
    <row r="63" spans="1:9">
      <c r="A63" s="41"/>
      <c r="B63" s="69"/>
      <c r="C63"/>
      <c r="D63"/>
      <c r="E63"/>
      <c r="F63"/>
      <c r="G63"/>
      <c r="H63"/>
      <c r="I63" s="42"/>
    </row>
    <row r="64" spans="1:9" ht="15.75" thickBot="1">
      <c r="A64" s="44"/>
      <c r="B64" s="45"/>
      <c r="C64" s="45"/>
      <c r="D64" s="45"/>
      <c r="E64" s="45"/>
      <c r="F64" s="45"/>
      <c r="G64" s="45"/>
      <c r="H64" s="45"/>
      <c r="I64" s="46"/>
    </row>
    <row r="65" ht="15.75" thickTop="1"/>
  </sheetData>
  <sheetProtection algorithmName="SHA-512" hashValue="q0AmEGlJc56cFb6bM0fLbi5FRf0kQYBtw9PHXr7LsLg1p00gmM2geAJYXK4NKVahzfcz75pmB4mZ5+5pYRj+Tw==" saltValue="qZPUOn+jHdhXJES1SY3L8g==" spinCount="100000" sheet="1" selectLockedCells="1"/>
  <customSheetViews>
    <customSheetView guid="{CC396835-032E-403D-9373-1FDB19E02350}" scale="70" showGridLines="0" fitToPage="1" topLeftCell="A7">
      <selection activeCell="G58" sqref="G58"/>
      <pageMargins left="0.7" right="0.7" top="0.78740157499999996" bottom="0.78740157499999996" header="0.3" footer="0.3"/>
      <pageSetup paperSize="9" scale="85" orientation="portrait" r:id="rId1"/>
    </customSheetView>
  </customSheetViews>
  <mergeCells count="22">
    <mergeCell ref="D56:G56"/>
    <mergeCell ref="D60:G60"/>
    <mergeCell ref="D46:G46"/>
    <mergeCell ref="D58:G58"/>
    <mergeCell ref="D52:G52"/>
    <mergeCell ref="E14:G14"/>
    <mergeCell ref="E16:G16"/>
    <mergeCell ref="E20:G20"/>
    <mergeCell ref="D48:G48"/>
    <mergeCell ref="D50:G50"/>
    <mergeCell ref="D42:G42"/>
    <mergeCell ref="D38:G38"/>
    <mergeCell ref="F26:G26"/>
    <mergeCell ref="E18:G18"/>
    <mergeCell ref="D40:G40"/>
    <mergeCell ref="D44:G44"/>
    <mergeCell ref="D3:G3"/>
    <mergeCell ref="D5:G5"/>
    <mergeCell ref="E6:F6"/>
    <mergeCell ref="E10:G10"/>
    <mergeCell ref="E12:G12"/>
    <mergeCell ref="E8:F8"/>
  </mergeCells>
  <dataValidations count="2">
    <dataValidation type="list" allowBlank="1" showInputMessage="1" showErrorMessage="1" sqref="F28 F36" xr:uid="{00000000-0002-0000-0700-000000000000}">
      <formula1>"Ja, Nein,bitte auswählen,"</formula1>
    </dataValidation>
    <dataValidation type="list" allowBlank="1" showInputMessage="1" showErrorMessage="1" sqref="F26:G26" xr:uid="{00000000-0002-0000-0700-000001000000}">
      <formula1>"bitte auswählen, Organigram beigefügt,Organigram liegt nicht vor,"</formula1>
    </dataValidation>
  </dataValidations>
  <hyperlinks>
    <hyperlink ref="G62" location="'B1 Unternehmensdaten -2'!A1" display="weiter" xr:uid="{00000000-0004-0000-0700-000000000000}"/>
    <hyperlink ref="D62" location="Deckblatt!A1" display="zurück" xr:uid="{00000000-0004-0000-0700-000001000000}"/>
  </hyperlinks>
  <pageMargins left="0.7" right="0.7" top="0.78740157499999996" bottom="0.78740157499999996" header="0.3" footer="0.3"/>
  <pageSetup paperSize="9" scale="78"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4"/>
    <pageSetUpPr fitToPage="1"/>
  </sheetPr>
  <dimension ref="A1:U57"/>
  <sheetViews>
    <sheetView showGridLines="0" topLeftCell="C1" zoomScale="70" zoomScaleNormal="70" zoomScaleSheetLayoutView="110" workbookViewId="0">
      <selection activeCell="D11" sqref="D11:L11"/>
    </sheetView>
  </sheetViews>
  <sheetFormatPr baseColWidth="10" defaultColWidth="11.42578125" defaultRowHeight="15" outlineLevelCol="1"/>
  <cols>
    <col min="1" max="1" width="3.7109375" style="48" customWidth="1"/>
    <col min="2" max="2" width="1.5703125" style="48" customWidth="1"/>
    <col min="3" max="3" width="2.85546875" style="48" customWidth="1"/>
    <col min="4" max="4" width="19.7109375" style="48" customWidth="1"/>
    <col min="5" max="5" width="1.5703125" style="48" customWidth="1"/>
    <col min="6" max="6" width="15.7109375" style="48" customWidth="1"/>
    <col min="7" max="7" width="3.85546875" style="48" customWidth="1"/>
    <col min="8" max="8" width="6.85546875" style="48" customWidth="1"/>
    <col min="9" max="9" width="10.140625" style="48" customWidth="1"/>
    <col min="10" max="10" width="13" style="48" customWidth="1"/>
    <col min="11" max="11" width="1.7109375" style="48" customWidth="1"/>
    <col min="12" max="12" width="15.7109375" style="48" customWidth="1"/>
    <col min="13" max="14" width="3.7109375" style="48" customWidth="1"/>
    <col min="15" max="15" width="39.85546875" style="48" customWidth="1"/>
    <col min="16" max="18" width="11.42578125" style="48"/>
    <col min="19" max="20" width="11.42578125" style="48" hidden="1" customWidth="1" outlineLevel="1"/>
    <col min="21" max="21" width="11.42578125" style="48" collapsed="1"/>
    <col min="22" max="26" width="11.42578125" style="48"/>
    <col min="27" max="27" width="70.42578125" style="48" customWidth="1"/>
    <col min="28" max="28" width="13.140625" style="48" customWidth="1"/>
    <col min="29" max="16384" width="11.42578125" style="48"/>
  </cols>
  <sheetData>
    <row r="1" spans="1:15" ht="15.75" thickTop="1">
      <c r="A1" s="38"/>
      <c r="B1" s="39"/>
      <c r="C1" s="39"/>
      <c r="D1" s="39"/>
      <c r="E1" s="39"/>
      <c r="F1" s="39"/>
      <c r="G1" s="39"/>
      <c r="H1" s="39"/>
      <c r="I1" s="39"/>
      <c r="J1" s="39"/>
      <c r="K1" s="39"/>
      <c r="L1" s="39"/>
      <c r="M1" s="39"/>
      <c r="N1" s="40"/>
    </row>
    <row r="2" spans="1:15" ht="21" customHeight="1">
      <c r="A2" s="41"/>
      <c r="B2" s="69"/>
      <c r="C2"/>
      <c r="D2"/>
      <c r="E2"/>
      <c r="F2"/>
      <c r="G2"/>
      <c r="H2"/>
      <c r="I2"/>
      <c r="J2"/>
      <c r="K2"/>
      <c r="L2"/>
      <c r="M2"/>
      <c r="N2" s="42"/>
    </row>
    <row r="3" spans="1:15" ht="21" customHeight="1">
      <c r="A3" s="41"/>
      <c r="B3" s="69"/>
      <c r="C3"/>
      <c r="D3" s="270" t="s">
        <v>104</v>
      </c>
      <c r="E3" s="270"/>
      <c r="F3" s="270"/>
      <c r="G3" s="270"/>
      <c r="H3" s="270"/>
      <c r="I3" s="270"/>
      <c r="J3" s="270"/>
      <c r="K3" s="270"/>
      <c r="L3" s="270"/>
      <c r="M3"/>
      <c r="N3" s="42"/>
      <c r="O3" s="73"/>
    </row>
    <row r="4" spans="1:15" ht="10.5" customHeight="1">
      <c r="A4" s="41"/>
      <c r="B4" s="69"/>
      <c r="C4"/>
      <c r="D4" s="1"/>
      <c r="E4"/>
      <c r="F4" s="1"/>
      <c r="G4" s="1"/>
      <c r="H4" s="1"/>
      <c r="I4" s="1"/>
      <c r="J4"/>
      <c r="K4"/>
      <c r="L4"/>
      <c r="M4"/>
      <c r="N4" s="42"/>
    </row>
    <row r="5" spans="1:15" ht="31.5" customHeight="1">
      <c r="A5" s="41"/>
      <c r="B5" s="69"/>
      <c r="C5"/>
      <c r="D5" s="246" t="s">
        <v>142</v>
      </c>
      <c r="E5" s="246"/>
      <c r="F5" s="246"/>
      <c r="G5" s="246"/>
      <c r="H5" s="246"/>
      <c r="I5" s="246"/>
      <c r="J5" s="246"/>
      <c r="K5" s="246"/>
      <c r="L5" s="246"/>
      <c r="M5"/>
      <c r="N5" s="42"/>
    </row>
    <row r="6" spans="1:15" ht="6" customHeight="1">
      <c r="A6" s="41"/>
      <c r="B6" s="69"/>
      <c r="C6"/>
      <c r="D6"/>
      <c r="E6"/>
      <c r="F6"/>
      <c r="G6"/>
      <c r="H6"/>
      <c r="I6"/>
      <c r="J6"/>
      <c r="K6"/>
      <c r="L6"/>
      <c r="M6"/>
      <c r="N6" s="42"/>
    </row>
    <row r="7" spans="1:15" ht="77.25" customHeight="1">
      <c r="A7" s="41"/>
      <c r="B7" s="69"/>
      <c r="C7"/>
      <c r="D7" s="280"/>
      <c r="E7" s="281"/>
      <c r="F7" s="281"/>
      <c r="G7" s="281"/>
      <c r="H7" s="281"/>
      <c r="I7" s="281"/>
      <c r="J7" s="281"/>
      <c r="K7" s="281"/>
      <c r="L7" s="282"/>
      <c r="M7"/>
      <c r="N7" s="42"/>
    </row>
    <row r="8" spans="1:15" ht="6" customHeight="1">
      <c r="A8" s="41"/>
      <c r="B8" s="69"/>
      <c r="C8"/>
      <c r="D8"/>
      <c r="E8"/>
      <c r="F8"/>
      <c r="G8"/>
      <c r="H8"/>
      <c r="I8"/>
      <c r="J8"/>
      <c r="K8"/>
      <c r="L8"/>
      <c r="M8"/>
      <c r="N8" s="42"/>
    </row>
    <row r="9" spans="1:15" ht="15" customHeight="1">
      <c r="A9" s="41"/>
      <c r="B9" s="69"/>
      <c r="C9"/>
      <c r="D9" s="246" t="s">
        <v>143</v>
      </c>
      <c r="E9" s="246"/>
      <c r="F9" s="246"/>
      <c r="G9" s="246"/>
      <c r="H9" s="246"/>
      <c r="I9" s="246"/>
      <c r="J9" s="246"/>
      <c r="K9" s="246"/>
      <c r="L9" s="246"/>
      <c r="M9"/>
      <c r="N9" s="42"/>
    </row>
    <row r="10" spans="1:15" ht="6" customHeight="1">
      <c r="A10" s="41"/>
      <c r="B10" s="69"/>
      <c r="C10"/>
      <c r="D10"/>
      <c r="E10"/>
      <c r="F10"/>
      <c r="G10"/>
      <c r="H10"/>
      <c r="I10"/>
      <c r="J10"/>
      <c r="K10"/>
      <c r="L10"/>
      <c r="M10"/>
      <c r="N10" s="42"/>
    </row>
    <row r="11" spans="1:15" ht="77.25" customHeight="1">
      <c r="A11" s="41"/>
      <c r="B11" s="69"/>
      <c r="C11"/>
      <c r="D11" s="280"/>
      <c r="E11" s="281"/>
      <c r="F11" s="281"/>
      <c r="G11" s="281"/>
      <c r="H11" s="281"/>
      <c r="I11" s="281"/>
      <c r="J11" s="281"/>
      <c r="K11" s="281"/>
      <c r="L11" s="282"/>
      <c r="M11"/>
      <c r="N11" s="42"/>
    </row>
    <row r="12" spans="1:15" ht="6" customHeight="1">
      <c r="A12" s="41"/>
      <c r="B12" s="69"/>
      <c r="C12"/>
      <c r="D12"/>
      <c r="E12"/>
      <c r="F12"/>
      <c r="G12"/>
      <c r="H12"/>
      <c r="I12"/>
      <c r="J12"/>
      <c r="K12"/>
      <c r="L12"/>
      <c r="M12"/>
      <c r="N12" s="42"/>
    </row>
    <row r="13" spans="1:15" ht="36.75" customHeight="1">
      <c r="A13" s="41"/>
      <c r="B13" s="69"/>
      <c r="C13"/>
      <c r="D13" s="266" t="s">
        <v>85</v>
      </c>
      <c r="E13" s="266"/>
      <c r="F13" s="266"/>
      <c r="G13" s="266"/>
      <c r="H13" s="266"/>
      <c r="I13" s="266"/>
      <c r="J13" s="266"/>
      <c r="K13" s="266"/>
      <c r="L13" s="266"/>
      <c r="M13"/>
      <c r="N13" s="42"/>
    </row>
    <row r="14" spans="1:15" ht="6" customHeight="1">
      <c r="A14" s="41"/>
      <c r="B14" s="69"/>
      <c r="C14"/>
      <c r="D14"/>
      <c r="E14"/>
      <c r="F14"/>
      <c r="G14"/>
      <c r="H14"/>
      <c r="I14" s="70"/>
      <c r="J14"/>
      <c r="K14"/>
      <c r="L14"/>
      <c r="M14"/>
      <c r="N14" s="42"/>
    </row>
    <row r="15" spans="1:15" ht="18">
      <c r="A15" s="41"/>
      <c r="B15" s="69"/>
      <c r="C15"/>
      <c r="D15" s="75" t="s">
        <v>137</v>
      </c>
      <c r="E15"/>
      <c r="F15" s="76"/>
      <c r="G15" s="76"/>
      <c r="H15" s="76"/>
      <c r="I15"/>
      <c r="J15"/>
      <c r="K15"/>
      <c r="L15"/>
      <c r="M15"/>
      <c r="N15" s="42"/>
    </row>
    <row r="16" spans="1:15" ht="6" customHeight="1">
      <c r="A16" s="41"/>
      <c r="B16" s="69"/>
      <c r="C16"/>
      <c r="D16"/>
      <c r="E16"/>
      <c r="F16"/>
      <c r="G16" s="76"/>
      <c r="H16"/>
      <c r="I16"/>
      <c r="J16"/>
      <c r="K16"/>
      <c r="L16"/>
      <c r="M16"/>
      <c r="N16" s="42"/>
    </row>
    <row r="17" spans="1:20" ht="15.75">
      <c r="A17" s="41"/>
      <c r="B17" s="69"/>
      <c r="C17"/>
      <c r="D17" s="76" t="s">
        <v>11</v>
      </c>
      <c r="E17"/>
      <c r="F17" s="37" t="s">
        <v>81</v>
      </c>
      <c r="G17" s="76"/>
      <c r="H17" s="279" t="s">
        <v>251</v>
      </c>
      <c r="I17" s="279"/>
      <c r="J17" s="195"/>
      <c r="K17"/>
      <c r="L17" s="37" t="s">
        <v>81</v>
      </c>
      <c r="M17"/>
      <c r="N17" s="42"/>
      <c r="S17" s="48" t="s">
        <v>15</v>
      </c>
    </row>
    <row r="18" spans="1:20" ht="6" customHeight="1">
      <c r="A18" s="41"/>
      <c r="B18" s="69"/>
      <c r="C18"/>
      <c r="D18"/>
      <c r="E18"/>
      <c r="F18" s="19"/>
      <c r="G18" s="76"/>
      <c r="H18" s="70"/>
      <c r="I18" s="70"/>
      <c r="J18"/>
      <c r="K18"/>
      <c r="L18"/>
      <c r="M18"/>
      <c r="N18" s="42"/>
      <c r="S18" s="77" t="s">
        <v>26</v>
      </c>
      <c r="T18" s="78" t="s">
        <v>50</v>
      </c>
    </row>
    <row r="19" spans="1:20" ht="15.75" customHeight="1">
      <c r="A19" s="41"/>
      <c r="B19" s="69"/>
      <c r="C19"/>
      <c r="D19" s="76" t="s">
        <v>12</v>
      </c>
      <c r="E19"/>
      <c r="F19" s="37" t="s">
        <v>81</v>
      </c>
      <c r="G19" s="76"/>
      <c r="H19" s="279" t="s">
        <v>251</v>
      </c>
      <c r="I19" s="279"/>
      <c r="J19" s="115"/>
      <c r="K19"/>
      <c r="L19" s="37" t="s">
        <v>249</v>
      </c>
      <c r="M19"/>
      <c r="N19" s="42"/>
      <c r="S19" s="79" t="s">
        <v>23</v>
      </c>
      <c r="T19" s="80" t="s">
        <v>54</v>
      </c>
    </row>
    <row r="20" spans="1:20" ht="6" customHeight="1">
      <c r="A20" s="41"/>
      <c r="B20" s="69"/>
      <c r="C20"/>
      <c r="D20"/>
      <c r="E20"/>
      <c r="F20" s="19"/>
      <c r="G20" s="76"/>
      <c r="H20" s="70"/>
      <c r="I20" s="70"/>
      <c r="J20"/>
      <c r="K20"/>
      <c r="L20"/>
      <c r="M20"/>
      <c r="N20" s="42"/>
      <c r="S20" s="79" t="s">
        <v>24</v>
      </c>
      <c r="T20" s="80" t="s">
        <v>54</v>
      </c>
    </row>
    <row r="21" spans="1:20" ht="15.75" customHeight="1">
      <c r="A21" s="41"/>
      <c r="B21" s="69"/>
      <c r="C21"/>
      <c r="D21" s="76" t="s">
        <v>127</v>
      </c>
      <c r="E21"/>
      <c r="F21" s="37" t="s">
        <v>81</v>
      </c>
      <c r="G21" s="76"/>
      <c r="H21" s="279" t="s">
        <v>251</v>
      </c>
      <c r="I21" s="279"/>
      <c r="J21" s="115"/>
      <c r="K21"/>
      <c r="L21" s="37" t="s">
        <v>81</v>
      </c>
      <c r="M21"/>
      <c r="N21" s="42"/>
      <c r="S21" s="79" t="s">
        <v>25</v>
      </c>
      <c r="T21" s="81" t="s">
        <v>81</v>
      </c>
    </row>
    <row r="22" spans="1:20" ht="6" customHeight="1">
      <c r="A22" s="41"/>
      <c r="B22" s="69"/>
      <c r="C22"/>
      <c r="D22"/>
      <c r="E22"/>
      <c r="F22" s="19"/>
      <c r="G22" s="76"/>
      <c r="H22" s="70"/>
      <c r="I22" s="70"/>
      <c r="J22"/>
      <c r="K22"/>
      <c r="L22"/>
      <c r="M22"/>
      <c r="N22" s="42"/>
      <c r="S22" s="82" t="s">
        <v>81</v>
      </c>
      <c r="T22" s="83" t="s">
        <v>22</v>
      </c>
    </row>
    <row r="23" spans="1:20" ht="15.75" customHeight="1">
      <c r="A23" s="41"/>
      <c r="B23" s="69"/>
      <c r="C23"/>
      <c r="D23" s="76" t="s">
        <v>119</v>
      </c>
      <c r="E23"/>
      <c r="F23" s="37" t="s">
        <v>81</v>
      </c>
      <c r="G23" s="76"/>
      <c r="H23" s="279" t="s">
        <v>251</v>
      </c>
      <c r="I23" s="279"/>
      <c r="J23" s="115"/>
      <c r="K23"/>
      <c r="L23" s="37" t="s">
        <v>81</v>
      </c>
      <c r="M23"/>
      <c r="N23" s="42"/>
    </row>
    <row r="24" spans="1:20" ht="6" customHeight="1">
      <c r="A24" s="41"/>
      <c r="B24" s="69"/>
      <c r="C24"/>
      <c r="D24"/>
      <c r="E24"/>
      <c r="F24"/>
      <c r="G24" s="76"/>
      <c r="H24"/>
      <c r="I24"/>
      <c r="J24"/>
      <c r="K24"/>
      <c r="L24"/>
      <c r="M24"/>
      <c r="N24" s="42"/>
    </row>
    <row r="25" spans="1:20">
      <c r="A25" s="41"/>
      <c r="B25" s="69"/>
      <c r="C25"/>
      <c r="D25" t="s">
        <v>166</v>
      </c>
      <c r="E25"/>
      <c r="F25"/>
      <c r="G25"/>
      <c r="H25"/>
      <c r="I25"/>
      <c r="J25"/>
      <c r="K25"/>
      <c r="L25"/>
      <c r="M25"/>
      <c r="N25" s="42"/>
    </row>
    <row r="26" spans="1:20" ht="6" customHeight="1">
      <c r="A26" s="41"/>
      <c r="B26" s="69"/>
      <c r="C26"/>
      <c r="D26"/>
      <c r="E26"/>
      <c r="F26"/>
      <c r="G26" s="76"/>
      <c r="H26"/>
      <c r="I26"/>
      <c r="J26"/>
      <c r="K26"/>
      <c r="L26"/>
      <c r="M26"/>
      <c r="N26" s="42"/>
    </row>
    <row r="27" spans="1:20">
      <c r="A27" s="41"/>
      <c r="B27" s="69"/>
      <c r="C27"/>
      <c r="D27" s="266" t="s">
        <v>53</v>
      </c>
      <c r="E27" s="266"/>
      <c r="F27" s="266"/>
      <c r="G27" s="266"/>
      <c r="H27" s="266"/>
      <c r="I27" s="266"/>
      <c r="J27" s="266"/>
      <c r="K27" s="266"/>
      <c r="L27" s="266"/>
      <c r="M27"/>
      <c r="N27" s="42"/>
    </row>
    <row r="28" spans="1:20" ht="6" customHeight="1">
      <c r="A28" s="41"/>
      <c r="B28" s="69"/>
      <c r="C28"/>
      <c r="D28"/>
      <c r="E28"/>
      <c r="F28"/>
      <c r="G28"/>
      <c r="H28"/>
      <c r="I28"/>
      <c r="J28"/>
      <c r="K28"/>
      <c r="L28"/>
      <c r="M28"/>
      <c r="N28" s="42"/>
    </row>
    <row r="29" spans="1:20" ht="69" customHeight="1">
      <c r="A29" s="41"/>
      <c r="B29" s="69"/>
      <c r="C29"/>
      <c r="D29" s="280"/>
      <c r="E29" s="281"/>
      <c r="F29" s="281"/>
      <c r="G29" s="281"/>
      <c r="H29" s="281"/>
      <c r="I29" s="281"/>
      <c r="J29" s="281"/>
      <c r="K29" s="281"/>
      <c r="L29" s="282"/>
      <c r="M29"/>
      <c r="N29" s="42"/>
      <c r="S29" s="79" t="s">
        <v>83</v>
      </c>
    </row>
    <row r="30" spans="1:20" ht="14.25" customHeight="1">
      <c r="A30" s="41"/>
      <c r="B30" s="69"/>
      <c r="C30"/>
      <c r="D30"/>
      <c r="E30"/>
      <c r="F30"/>
      <c r="G30"/>
      <c r="H30"/>
      <c r="I30"/>
      <c r="J30"/>
      <c r="K30"/>
      <c r="L30"/>
      <c r="M30"/>
      <c r="N30" s="42"/>
      <c r="S30" s="79" t="s">
        <v>84</v>
      </c>
    </row>
    <row r="31" spans="1:20" ht="18.75" customHeight="1">
      <c r="A31" s="41"/>
      <c r="B31" s="69"/>
      <c r="C31"/>
      <c r="D31"/>
      <c r="E31"/>
      <c r="F31"/>
      <c r="G31"/>
      <c r="H31"/>
      <c r="I31"/>
      <c r="J31"/>
      <c r="K31"/>
      <c r="L31"/>
      <c r="M31"/>
      <c r="N31" s="42"/>
      <c r="S31" s="48" t="s">
        <v>81</v>
      </c>
    </row>
    <row r="32" spans="1:20" ht="33.75" customHeight="1">
      <c r="A32" s="41"/>
      <c r="B32" s="69"/>
      <c r="C32"/>
      <c r="D32" s="266" t="s">
        <v>168</v>
      </c>
      <c r="E32" s="266"/>
      <c r="F32" s="266"/>
      <c r="G32" s="266"/>
      <c r="H32" s="266"/>
      <c r="I32" s="266"/>
      <c r="J32" s="266"/>
      <c r="K32" s="266"/>
      <c r="L32" s="266"/>
      <c r="M32"/>
      <c r="N32" s="42"/>
    </row>
    <row r="33" spans="1:19" ht="6" customHeight="1">
      <c r="A33" s="41"/>
      <c r="B33" s="69"/>
      <c r="C33"/>
      <c r="D33"/>
      <c r="E33"/>
      <c r="F33"/>
      <c r="G33"/>
      <c r="H33"/>
      <c r="I33"/>
      <c r="J33"/>
      <c r="K33"/>
      <c r="L33"/>
      <c r="M33"/>
      <c r="N33" s="42"/>
    </row>
    <row r="34" spans="1:19" ht="15.75" customHeight="1">
      <c r="A34" s="41"/>
      <c r="B34" s="69"/>
      <c r="C34"/>
      <c r="D34" s="119" t="s">
        <v>169</v>
      </c>
      <c r="E34" s="76"/>
      <c r="F34" s="37" t="s">
        <v>81</v>
      </c>
      <c r="G34"/>
      <c r="H34" s="279" t="s">
        <v>251</v>
      </c>
      <c r="I34" s="279"/>
      <c r="J34" s="115"/>
      <c r="K34"/>
      <c r="L34" s="37" t="s">
        <v>81</v>
      </c>
      <c r="M34"/>
      <c r="N34" s="42"/>
    </row>
    <row r="35" spans="1:19" ht="9.75" customHeight="1">
      <c r="A35" s="41"/>
      <c r="B35" s="69"/>
      <c r="C35"/>
      <c r="D35"/>
      <c r="E35"/>
      <c r="F35"/>
      <c r="G35"/>
      <c r="H35" s="19"/>
      <c r="I35" s="19"/>
      <c r="J35"/>
      <c r="K35"/>
      <c r="L35"/>
      <c r="M35"/>
      <c r="N35" s="42"/>
    </row>
    <row r="36" spans="1:19" ht="15.75" customHeight="1">
      <c r="A36" s="41"/>
      <c r="B36" s="69"/>
      <c r="C36"/>
      <c r="D36" s="119"/>
      <c r="E36" s="76"/>
      <c r="F36" s="37" t="s">
        <v>81</v>
      </c>
      <c r="G36"/>
      <c r="H36" s="279" t="s">
        <v>251</v>
      </c>
      <c r="I36" s="279"/>
      <c r="J36" s="115"/>
      <c r="K36"/>
      <c r="L36" s="37" t="s">
        <v>249</v>
      </c>
      <c r="M36"/>
      <c r="N36" s="42"/>
    </row>
    <row r="37" spans="1:19" ht="9.75" customHeight="1">
      <c r="A37" s="41"/>
      <c r="B37" s="69"/>
      <c r="C37"/>
      <c r="D37"/>
      <c r="E37"/>
      <c r="F37"/>
      <c r="G37"/>
      <c r="H37"/>
      <c r="I37"/>
      <c r="J37"/>
      <c r="K37"/>
      <c r="L37"/>
      <c r="M37"/>
      <c r="N37" s="42"/>
    </row>
    <row r="38" spans="1:19">
      <c r="A38" s="41"/>
      <c r="B38" s="69"/>
      <c r="C38"/>
      <c r="D38" s="266" t="s">
        <v>37</v>
      </c>
      <c r="E38" s="266"/>
      <c r="F38" s="266"/>
      <c r="G38" s="266"/>
      <c r="H38" s="266"/>
      <c r="I38" s="266"/>
      <c r="J38" s="266"/>
      <c r="K38" s="266"/>
      <c r="L38" s="266"/>
      <c r="M38"/>
      <c r="N38" s="42"/>
    </row>
    <row r="39" spans="1:19">
      <c r="A39" s="41"/>
      <c r="B39" s="69"/>
      <c r="C39"/>
      <c r="D39" s="266" t="s">
        <v>43</v>
      </c>
      <c r="E39" s="266"/>
      <c r="F39" s="266"/>
      <c r="G39" s="266"/>
      <c r="H39" s="266"/>
      <c r="I39" s="266"/>
      <c r="J39" s="266"/>
      <c r="K39" s="266"/>
      <c r="L39" s="266"/>
      <c r="M39"/>
      <c r="N39" s="42"/>
    </row>
    <row r="40" spans="1:19" ht="6" customHeight="1">
      <c r="A40" s="41"/>
      <c r="B40" s="69"/>
      <c r="C40"/>
      <c r="D40"/>
      <c r="E40"/>
      <c r="F40"/>
      <c r="G40"/>
      <c r="H40"/>
      <c r="I40"/>
      <c r="J40"/>
      <c r="K40"/>
      <c r="L40"/>
      <c r="M40"/>
      <c r="N40" s="42"/>
      <c r="S40" s="79"/>
    </row>
    <row r="41" spans="1:19" ht="15.75">
      <c r="A41" s="41"/>
      <c r="B41" s="69"/>
      <c r="C41" s="70" t="s">
        <v>38</v>
      </c>
      <c r="D41" s="278"/>
      <c r="E41" s="278"/>
      <c r="F41" s="278"/>
      <c r="G41" s="278"/>
      <c r="H41" s="278"/>
      <c r="I41" s="278"/>
      <c r="J41" s="278"/>
      <c r="K41" s="278"/>
      <c r="L41" s="278"/>
      <c r="M41"/>
      <c r="N41" s="42"/>
    </row>
    <row r="42" spans="1:19" ht="15.75">
      <c r="A42" s="41"/>
      <c r="B42" s="69"/>
      <c r="C42" s="70" t="s">
        <v>39</v>
      </c>
      <c r="D42" s="277"/>
      <c r="E42" s="277"/>
      <c r="F42" s="277"/>
      <c r="G42" s="277"/>
      <c r="H42" s="277"/>
      <c r="I42" s="277"/>
      <c r="J42" s="277"/>
      <c r="K42" s="277"/>
      <c r="L42" s="277"/>
      <c r="M42"/>
      <c r="N42" s="42"/>
    </row>
    <row r="43" spans="1:19" ht="15.75">
      <c r="A43" s="41"/>
      <c r="B43" s="69"/>
      <c r="C43" s="70" t="s">
        <v>40</v>
      </c>
      <c r="D43" s="277"/>
      <c r="E43" s="277"/>
      <c r="F43" s="277"/>
      <c r="G43" s="277"/>
      <c r="H43" s="277"/>
      <c r="I43" s="277"/>
      <c r="J43" s="277"/>
      <c r="K43" s="277"/>
      <c r="L43" s="277"/>
      <c r="M43"/>
      <c r="N43" s="42"/>
    </row>
    <row r="44" spans="1:19" ht="15.75">
      <c r="A44" s="41"/>
      <c r="B44" s="69"/>
      <c r="C44" s="70" t="s">
        <v>41</v>
      </c>
      <c r="D44" s="277"/>
      <c r="E44" s="277"/>
      <c r="F44" s="277"/>
      <c r="G44" s="277"/>
      <c r="H44" s="277"/>
      <c r="I44" s="277"/>
      <c r="J44" s="277"/>
      <c r="K44" s="277"/>
      <c r="L44" s="277"/>
      <c r="M44"/>
      <c r="N44" s="42"/>
    </row>
    <row r="45" spans="1:19" ht="15.75">
      <c r="A45" s="41"/>
      <c r="B45" s="69"/>
      <c r="C45" s="70" t="s">
        <v>42</v>
      </c>
      <c r="D45" s="277"/>
      <c r="E45" s="277"/>
      <c r="F45" s="277"/>
      <c r="G45" s="277"/>
      <c r="H45" s="277"/>
      <c r="I45" s="277"/>
      <c r="J45" s="277"/>
      <c r="K45" s="277"/>
      <c r="L45" s="277"/>
      <c r="M45"/>
      <c r="N45" s="42"/>
    </row>
    <row r="46" spans="1:19">
      <c r="A46" s="41"/>
      <c r="B46" s="69"/>
      <c r="C46"/>
      <c r="D46"/>
      <c r="E46"/>
      <c r="F46"/>
      <c r="G46"/>
      <c r="H46"/>
      <c r="I46"/>
      <c r="J46"/>
      <c r="K46"/>
      <c r="L46"/>
      <c r="M46"/>
      <c r="N46" s="42"/>
    </row>
    <row r="47" spans="1:19">
      <c r="A47" s="41"/>
      <c r="B47" s="69"/>
      <c r="C47"/>
      <c r="D47" s="34" t="s">
        <v>121</v>
      </c>
      <c r="E47"/>
      <c r="F47"/>
      <c r="G47"/>
      <c r="H47"/>
      <c r="I47"/>
      <c r="J47"/>
      <c r="K47"/>
      <c r="L47" s="35" t="s">
        <v>122</v>
      </c>
      <c r="M47"/>
      <c r="N47" s="42"/>
    </row>
    <row r="48" spans="1:19">
      <c r="A48" s="41"/>
      <c r="B48" s="69"/>
      <c r="C48"/>
      <c r="D48"/>
      <c r="E48"/>
      <c r="F48"/>
      <c r="G48"/>
      <c r="H48"/>
      <c r="I48"/>
      <c r="J48"/>
      <c r="K48"/>
      <c r="L48"/>
      <c r="M48"/>
      <c r="N48" s="191"/>
    </row>
    <row r="49" spans="1:14" ht="15.75" thickBot="1">
      <c r="A49" s="44"/>
      <c r="B49" s="45"/>
      <c r="C49" s="45"/>
      <c r="D49" s="45"/>
      <c r="E49" s="45"/>
      <c r="F49" s="45"/>
      <c r="G49" s="45"/>
      <c r="H49" s="45"/>
      <c r="I49" s="45"/>
      <c r="J49" s="45"/>
      <c r="K49" s="45"/>
      <c r="L49" s="45"/>
      <c r="M49" s="45"/>
      <c r="N49" s="46"/>
    </row>
    <row r="50" spans="1:14" ht="15.75" thickTop="1"/>
    <row r="57" spans="1:14" ht="9.75" customHeight="1">
      <c r="D57" s="84"/>
    </row>
  </sheetData>
  <sheetProtection algorithmName="SHA-512" hashValue="8b4zNq6y6IHxblLQ6kyEBmg1+uxZro9uCsm6jiAfhBieya1w3YK23t+fbjrGuXM4RLWfvO8haKP2Z+BmvT4rVg==" saltValue="euK3yiZVJwBAPeQeCOuHgA==" spinCount="100000" sheet="1" selectLockedCells="1"/>
  <customSheetViews>
    <customSheetView guid="{CC396835-032E-403D-9373-1FDB19E02350}" scale="90" showGridLines="0" fitToPage="1" topLeftCell="A10">
      <selection activeCell="J43" sqref="J43"/>
      <pageMargins left="0.7" right="0.7" top="0.78740157499999996" bottom="0.78740157499999996" header="0.3" footer="0.3"/>
      <pageSetup paperSize="9" scale="99" orientation="portrait" r:id="rId1"/>
    </customSheetView>
  </customSheetViews>
  <mergeCells count="22">
    <mergeCell ref="H19:I19"/>
    <mergeCell ref="H21:I21"/>
    <mergeCell ref="H23:I23"/>
    <mergeCell ref="D3:L3"/>
    <mergeCell ref="D42:L42"/>
    <mergeCell ref="D7:L7"/>
    <mergeCell ref="D5:L5"/>
    <mergeCell ref="D9:L9"/>
    <mergeCell ref="D11:L11"/>
    <mergeCell ref="D13:L13"/>
    <mergeCell ref="D27:L27"/>
    <mergeCell ref="D29:L29"/>
    <mergeCell ref="H17:I17"/>
    <mergeCell ref="H34:I34"/>
    <mergeCell ref="D32:L32"/>
    <mergeCell ref="H36:I36"/>
    <mergeCell ref="D43:L43"/>
    <mergeCell ref="D44:L44"/>
    <mergeCell ref="D45:L45"/>
    <mergeCell ref="D41:L41"/>
    <mergeCell ref="D38:L38"/>
    <mergeCell ref="D39:L39"/>
  </mergeCells>
  <dataValidations count="6">
    <dataValidation type="list" allowBlank="1" showInputMessage="1" showErrorMessage="1" sqref="F36 F19 F21 F23 F34 F25:G26" xr:uid="{00000000-0002-0000-0800-000000000000}">
      <formula1>$S$18:$S$22</formula1>
    </dataValidation>
    <dataValidation type="list" allowBlank="1" showInputMessage="1" showErrorMessage="1" sqref="M34:N34 M19:N19 L22 M17:N17 L25:N26 M21:N23 M36:N36" xr:uid="{00000000-0002-0000-0800-000001000000}">
      <formula1>$S$29:$S$30</formula1>
    </dataValidation>
    <dataValidation type="list" allowBlank="1" showInputMessage="1" showErrorMessage="1" sqref="AB3" xr:uid="{00000000-0002-0000-0800-000002000000}">
      <formula1>"1,2,3,4,5,"</formula1>
    </dataValidation>
    <dataValidation type="list" allowBlank="1" showInputMessage="1" showErrorMessage="1" sqref="F22" xr:uid="{00000000-0002-0000-0800-000003000000}">
      <formula1>$S$18:$S$23</formula1>
    </dataValidation>
    <dataValidation type="list" allowBlank="1" showInputMessage="1" showErrorMessage="1" sqref="L17 L19 L21 L23 L34 L36" xr:uid="{1F9257CF-0911-4E37-B382-8CC61BF6FA9D}">
      <formula1>$S$29:$S$31</formula1>
    </dataValidation>
    <dataValidation type="list" showInputMessage="1" showErrorMessage="1" sqref="F17" xr:uid="{79CF37F8-65E0-47A7-B730-7168E059E493}">
      <formula1>$S$18:$S$22</formula1>
    </dataValidation>
  </dataValidations>
  <hyperlinks>
    <hyperlink ref="L47" location="'B2 Energieversorgung-1'!Druckbereich" display="weiter" xr:uid="{00000000-0004-0000-0800-000000000000}"/>
    <hyperlink ref="D47" location="'B1 Unternehmensdaten -1'!Druckbereich" display="zurück" xr:uid="{00000000-0004-0000-0800-000001000000}"/>
  </hyperlinks>
  <pageMargins left="0.7" right="0.7" top="0.78740157499999996" bottom="0.78740157499999996" header="0.3" footer="0.3"/>
  <pageSetup paperSize="9" scale="91"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AS71"/>
  <sheetViews>
    <sheetView showGridLines="0" zoomScale="60" zoomScaleNormal="60" zoomScaleSheetLayoutView="110" workbookViewId="0">
      <selection activeCell="D34" sqref="D34:P34"/>
    </sheetView>
  </sheetViews>
  <sheetFormatPr baseColWidth="10" defaultColWidth="11.42578125" defaultRowHeight="15" outlineLevelCol="1"/>
  <cols>
    <col min="1" max="1" width="3.7109375" style="48" customWidth="1"/>
    <col min="2" max="2" width="1.5703125" style="48" customWidth="1"/>
    <col min="3" max="3" width="2.85546875" style="48" customWidth="1"/>
    <col min="4" max="4" width="11.140625" style="48" customWidth="1"/>
    <col min="5" max="5" width="1.42578125" style="48" customWidth="1"/>
    <col min="6" max="6" width="11.140625" style="48" customWidth="1"/>
    <col min="7" max="7" width="1.42578125" style="48" customWidth="1"/>
    <col min="8" max="8" width="7.140625" style="48" customWidth="1"/>
    <col min="9" max="9" width="11.28515625" style="48" customWidth="1"/>
    <col min="10" max="10" width="1.42578125" style="48" customWidth="1"/>
    <col min="11" max="11" width="11.28515625" style="48" customWidth="1"/>
    <col min="12" max="12" width="1.42578125" style="48" customWidth="1"/>
    <col min="13" max="13" width="11.28515625" style="48" customWidth="1"/>
    <col min="14" max="14" width="1.5703125" style="48" customWidth="1"/>
    <col min="15" max="15" width="9.28515625" style="48" customWidth="1"/>
    <col min="16" max="16" width="7.42578125" style="48" bestFit="1" customWidth="1"/>
    <col min="17" max="17" width="16" style="48" customWidth="1"/>
    <col min="18" max="18" width="4.5703125" style="48" customWidth="1"/>
    <col min="19" max="19" width="11.42578125" style="48"/>
    <col min="20" max="20" width="13.140625" style="48" customWidth="1"/>
    <col min="21" max="25" width="11.42578125" style="48"/>
    <col min="26" max="28" width="11.42578125" style="48" customWidth="1"/>
    <col min="29" max="31" width="10.42578125" style="48" customWidth="1"/>
    <col min="32" max="32" width="1.28515625" style="48" customWidth="1" collapsed="1"/>
    <col min="33" max="34" width="1.28515625" style="48" customWidth="1"/>
    <col min="35" max="39" width="11.42578125" style="48" hidden="1" customWidth="1" outlineLevel="1"/>
    <col min="40" max="40" width="11" style="48" hidden="1" customWidth="1" outlineLevel="1"/>
    <col min="41" max="44" width="11.42578125" style="48" hidden="1" customWidth="1" outlineLevel="1"/>
    <col min="45" max="45" width="11.42578125" style="48" collapsed="1"/>
    <col min="46" max="16384" width="11.42578125" style="48"/>
  </cols>
  <sheetData>
    <row r="1" spans="1:40" ht="19.5" customHeight="1" thickTop="1">
      <c r="A1" s="38"/>
      <c r="B1" s="39"/>
      <c r="C1" s="39"/>
      <c r="D1" s="39"/>
      <c r="E1" s="39"/>
      <c r="F1" s="39"/>
      <c r="G1" s="39"/>
      <c r="H1" s="39"/>
      <c r="I1" s="39"/>
      <c r="J1" s="39"/>
      <c r="K1" s="39"/>
      <c r="L1" s="39"/>
      <c r="M1" s="39"/>
      <c r="N1" s="39"/>
      <c r="O1" s="39"/>
      <c r="P1" s="39"/>
      <c r="Q1" s="39"/>
      <c r="R1" s="40"/>
    </row>
    <row r="2" spans="1:40" ht="21" customHeight="1">
      <c r="A2" s="41"/>
      <c r="B2" s="69"/>
      <c r="C2"/>
      <c r="D2"/>
      <c r="E2"/>
      <c r="F2"/>
      <c r="G2"/>
      <c r="H2"/>
      <c r="I2"/>
      <c r="J2"/>
      <c r="K2"/>
      <c r="L2"/>
      <c r="M2"/>
      <c r="N2"/>
      <c r="O2"/>
      <c r="P2"/>
      <c r="Q2"/>
      <c r="R2" s="42"/>
    </row>
    <row r="3" spans="1:40" ht="21" customHeight="1">
      <c r="A3" s="41"/>
      <c r="B3" s="69"/>
      <c r="C3"/>
      <c r="D3" s="270" t="s">
        <v>184</v>
      </c>
      <c r="E3" s="270"/>
      <c r="F3" s="270"/>
      <c r="G3" s="270"/>
      <c r="H3" s="270"/>
      <c r="I3" s="270"/>
      <c r="J3" s="270"/>
      <c r="K3" s="270"/>
      <c r="L3" s="270"/>
      <c r="M3" s="270"/>
      <c r="N3" s="270"/>
      <c r="O3" s="270"/>
      <c r="P3" s="270"/>
      <c r="Q3" s="152"/>
      <c r="R3" s="85"/>
    </row>
    <row r="4" spans="1:40" ht="10.5" customHeight="1">
      <c r="A4" s="41"/>
      <c r="B4" s="69"/>
      <c r="C4"/>
      <c r="D4" s="1"/>
      <c r="E4" s="1"/>
      <c r="F4" s="1"/>
      <c r="G4" s="1"/>
      <c r="H4" s="1"/>
      <c r="I4" s="1"/>
      <c r="J4" s="1"/>
      <c r="K4"/>
      <c r="L4" s="1"/>
      <c r="M4"/>
      <c r="N4" s="1"/>
      <c r="O4"/>
      <c r="P4"/>
      <c r="Q4"/>
      <c r="R4" s="42"/>
    </row>
    <row r="5" spans="1:40" ht="45" customHeight="1">
      <c r="A5" s="41"/>
      <c r="B5" s="69"/>
      <c r="C5"/>
      <c r="D5" s="245" t="s">
        <v>153</v>
      </c>
      <c r="E5" s="245"/>
      <c r="F5" s="245"/>
      <c r="G5" s="245"/>
      <c r="H5" s="245"/>
      <c r="I5" s="245"/>
      <c r="J5" s="245"/>
      <c r="K5" s="245"/>
      <c r="L5" s="245"/>
      <c r="M5" s="245"/>
      <c r="N5" s="245"/>
      <c r="O5" s="245"/>
      <c r="P5" s="245"/>
      <c r="Q5" s="43"/>
      <c r="R5" s="42"/>
    </row>
    <row r="6" spans="1:40" ht="6" customHeight="1">
      <c r="A6" s="41"/>
      <c r="B6" s="69"/>
      <c r="C6"/>
      <c r="D6"/>
      <c r="E6"/>
      <c r="F6"/>
      <c r="G6"/>
      <c r="H6"/>
      <c r="I6"/>
      <c r="J6"/>
      <c r="K6"/>
      <c r="L6"/>
      <c r="M6"/>
      <c r="N6"/>
      <c r="O6"/>
      <c r="P6"/>
      <c r="Q6"/>
      <c r="R6" s="42"/>
      <c r="AN6" s="48" t="s">
        <v>56</v>
      </c>
    </row>
    <row r="7" spans="1:40">
      <c r="A7" s="41"/>
      <c r="B7" s="69"/>
      <c r="C7"/>
      <c r="D7" t="s">
        <v>89</v>
      </c>
      <c r="E7"/>
      <c r="F7"/>
      <c r="G7"/>
      <c r="H7" t="s">
        <v>88</v>
      </c>
      <c r="I7"/>
      <c r="J7"/>
      <c r="K7"/>
      <c r="L7"/>
      <c r="M7" t="s">
        <v>74</v>
      </c>
      <c r="N7"/>
      <c r="O7"/>
      <c r="P7"/>
      <c r="Q7"/>
      <c r="R7" s="42"/>
      <c r="AN7" s="48">
        <v>2014</v>
      </c>
    </row>
    <row r="8" spans="1:40" ht="6" customHeight="1">
      <c r="A8" s="41"/>
      <c r="B8" s="69"/>
      <c r="C8"/>
      <c r="D8"/>
      <c r="E8"/>
      <c r="F8"/>
      <c r="G8"/>
      <c r="H8"/>
      <c r="I8"/>
      <c r="J8"/>
      <c r="K8"/>
      <c r="L8"/>
      <c r="M8"/>
      <c r="N8"/>
      <c r="O8"/>
      <c r="P8"/>
      <c r="Q8"/>
      <c r="R8" s="42"/>
      <c r="AN8" s="91">
        <v>2015</v>
      </c>
    </row>
    <row r="9" spans="1:40" ht="20.25" customHeight="1">
      <c r="A9" s="41"/>
      <c r="B9" s="69"/>
      <c r="C9"/>
      <c r="D9" s="264"/>
      <c r="E9" s="264"/>
      <c r="F9" s="264"/>
      <c r="G9"/>
      <c r="H9" s="264"/>
      <c r="I9" s="264"/>
      <c r="J9" s="264"/>
      <c r="K9" s="264"/>
      <c r="L9"/>
      <c r="M9" s="264"/>
      <c r="N9" s="264"/>
      <c r="O9" s="264"/>
      <c r="P9" s="264"/>
      <c r="Q9"/>
      <c r="R9" s="42"/>
      <c r="AN9" s="48">
        <v>2016</v>
      </c>
    </row>
    <row r="10" spans="1:40" ht="6" customHeight="1">
      <c r="A10" s="41"/>
      <c r="B10" s="69"/>
      <c r="C10"/>
      <c r="D10"/>
      <c r="E10"/>
      <c r="F10"/>
      <c r="G10"/>
      <c r="H10"/>
      <c r="I10"/>
      <c r="J10"/>
      <c r="K10"/>
      <c r="L10"/>
      <c r="M10"/>
      <c r="N10"/>
      <c r="O10"/>
      <c r="P10"/>
      <c r="Q10"/>
      <c r="R10" s="42"/>
      <c r="AN10" s="91">
        <v>2017</v>
      </c>
    </row>
    <row r="11" spans="1:40" ht="20.25" customHeight="1">
      <c r="A11" s="41"/>
      <c r="B11" s="69"/>
      <c r="C11"/>
      <c r="D11" s="264"/>
      <c r="E11" s="264"/>
      <c r="F11" s="264"/>
      <c r="G11"/>
      <c r="H11" s="264"/>
      <c r="I11" s="264"/>
      <c r="J11" s="264"/>
      <c r="K11" s="264"/>
      <c r="L11"/>
      <c r="M11" s="264"/>
      <c r="N11" s="264"/>
      <c r="O11" s="264"/>
      <c r="P11" s="264"/>
      <c r="Q11"/>
      <c r="R11" s="42"/>
      <c r="AK11" s="133"/>
      <c r="AL11" s="157"/>
      <c r="AM11" s="133"/>
      <c r="AN11" s="48">
        <v>2018</v>
      </c>
    </row>
    <row r="12" spans="1:40" ht="6" customHeight="1">
      <c r="A12" s="41"/>
      <c r="B12" s="69"/>
      <c r="C12"/>
      <c r="D12"/>
      <c r="E12"/>
      <c r="F12"/>
      <c r="G12"/>
      <c r="H12"/>
      <c r="I12"/>
      <c r="J12"/>
      <c r="K12"/>
      <c r="L12"/>
      <c r="M12"/>
      <c r="N12"/>
      <c r="O12"/>
      <c r="P12"/>
      <c r="Q12"/>
      <c r="R12" s="42"/>
      <c r="AI12" s="77" t="s">
        <v>13</v>
      </c>
      <c r="AN12" s="91">
        <v>2019</v>
      </c>
    </row>
    <row r="13" spans="1:40" ht="20.25" customHeight="1">
      <c r="A13" s="41"/>
      <c r="B13" s="69"/>
      <c r="C13"/>
      <c r="D13" s="75" t="s">
        <v>194</v>
      </c>
      <c r="E13" s="75"/>
      <c r="F13"/>
      <c r="G13" s="6"/>
      <c r="H13" s="6"/>
      <c r="I13" s="153"/>
      <c r="J13" s="145"/>
      <c r="K13" s="153"/>
      <c r="L13" s="145"/>
      <c r="M13" s="145"/>
      <c r="N13" s="145"/>
      <c r="O13" s="145"/>
      <c r="P13" s="145"/>
      <c r="Q13" s="145"/>
      <c r="R13" s="42"/>
      <c r="AI13" s="79" t="s">
        <v>14</v>
      </c>
      <c r="AK13" s="158"/>
      <c r="AN13" s="48">
        <v>2020</v>
      </c>
    </row>
    <row r="14" spans="1:40" ht="6" customHeight="1">
      <c r="A14" s="41"/>
      <c r="B14" s="69"/>
      <c r="C14"/>
      <c r="D14"/>
      <c r="E14"/>
      <c r="F14"/>
      <c r="G14"/>
      <c r="H14"/>
      <c r="I14"/>
      <c r="J14"/>
      <c r="K14"/>
      <c r="L14"/>
      <c r="M14"/>
      <c r="N14"/>
      <c r="O14"/>
      <c r="P14"/>
      <c r="Q14"/>
      <c r="R14" s="42"/>
      <c r="AI14" s="79" t="s">
        <v>16</v>
      </c>
      <c r="AN14" s="91">
        <v>2021</v>
      </c>
    </row>
    <row r="15" spans="1:40" ht="20.25" customHeight="1">
      <c r="A15" s="41"/>
      <c r="B15" s="69"/>
      <c r="C15"/>
      <c r="D15" s="19" t="s">
        <v>179</v>
      </c>
      <c r="E15" s="19"/>
      <c r="F15" s="19" t="s">
        <v>180</v>
      </c>
      <c r="G15" s="6"/>
      <c r="H15" s="6"/>
      <c r="I15" s="19" t="s">
        <v>178</v>
      </c>
      <c r="J15"/>
      <c r="K15" s="19" t="s">
        <v>151</v>
      </c>
      <c r="L15"/>
      <c r="M15" s="288" t="s">
        <v>181</v>
      </c>
      <c r="N15" s="288"/>
      <c r="O15" s="288"/>
      <c r="P15" s="288" t="s">
        <v>177</v>
      </c>
      <c r="Q15" s="288"/>
      <c r="R15" s="42"/>
      <c r="AI15" s="79" t="s">
        <v>17</v>
      </c>
      <c r="AK15" s="158"/>
      <c r="AN15" s="48">
        <v>2022</v>
      </c>
    </row>
    <row r="16" spans="1:40" ht="6" customHeight="1">
      <c r="A16" s="41"/>
      <c r="B16" s="69"/>
      <c r="C16"/>
      <c r="D16"/>
      <c r="E16"/>
      <c r="F16"/>
      <c r="G16"/>
      <c r="H16"/>
      <c r="I16"/>
      <c r="J16"/>
      <c r="K16"/>
      <c r="L16"/>
      <c r="M16"/>
      <c r="N16"/>
      <c r="O16"/>
      <c r="P16"/>
      <c r="Q16"/>
      <c r="R16" s="42"/>
      <c r="AI16" s="79" t="s">
        <v>18</v>
      </c>
      <c r="AN16" s="48">
        <v>2023</v>
      </c>
    </row>
    <row r="17" spans="1:40" ht="20.25" customHeight="1">
      <c r="A17" s="41"/>
      <c r="B17" s="69"/>
      <c r="C17"/>
      <c r="D17" s="144">
        <v>2020</v>
      </c>
      <c r="E17" s="76"/>
      <c r="F17" s="128"/>
      <c r="G17" s="291" t="s">
        <v>73</v>
      </c>
      <c r="H17" s="291"/>
      <c r="I17" s="128"/>
      <c r="J17" s="76"/>
      <c r="K17" s="128"/>
      <c r="L17"/>
      <c r="M17" s="292"/>
      <c r="N17" s="292"/>
      <c r="O17" s="292"/>
      <c r="P17" s="89" t="str">
        <f>IFERROR(F17/I17,"")</f>
        <v/>
      </c>
      <c r="Q17" t="str">
        <f>G17&amp;"/"&amp;K17</f>
        <v>MWh/</v>
      </c>
      <c r="R17" s="42"/>
      <c r="AI17" s="79" t="s">
        <v>20</v>
      </c>
      <c r="AK17" s="158"/>
      <c r="AN17" s="91">
        <v>2024</v>
      </c>
    </row>
    <row r="18" spans="1:40" ht="6" customHeight="1">
      <c r="A18" s="41"/>
      <c r="B18" s="69"/>
      <c r="C18"/>
      <c r="D18"/>
      <c r="E18"/>
      <c r="F18"/>
      <c r="G18"/>
      <c r="H18"/>
      <c r="I18"/>
      <c r="J18"/>
      <c r="K18"/>
      <c r="L18"/>
      <c r="M18"/>
      <c r="N18"/>
      <c r="O18"/>
      <c r="P18"/>
      <c r="Q18"/>
      <c r="R18" s="42"/>
      <c r="AI18" s="79" t="s">
        <v>19</v>
      </c>
      <c r="AN18" s="48">
        <v>2025</v>
      </c>
    </row>
    <row r="19" spans="1:40" ht="20.25" customHeight="1">
      <c r="A19" s="41"/>
      <c r="B19" s="69"/>
      <c r="C19"/>
      <c r="D19" s="199">
        <f>IF($D$17-1&lt;0,"Jahr",$D$17-1)</f>
        <v>2019</v>
      </c>
      <c r="E19" s="76"/>
      <c r="F19" s="128"/>
      <c r="G19" s="291" t="s">
        <v>73</v>
      </c>
      <c r="H19" s="291"/>
      <c r="I19" s="128"/>
      <c r="J19" s="76"/>
      <c r="K19" s="128"/>
      <c r="L19"/>
      <c r="M19" s="292"/>
      <c r="N19" s="292"/>
      <c r="O19" s="292"/>
      <c r="P19" s="89" t="str">
        <f>IFERROR(F19/I19,"")</f>
        <v/>
      </c>
      <c r="Q19" t="str">
        <f>G19&amp;"/"&amp;K19</f>
        <v>MWh/</v>
      </c>
      <c r="R19" s="42"/>
      <c r="AI19" s="79" t="s">
        <v>55</v>
      </c>
      <c r="AK19" s="158"/>
      <c r="AN19" s="91">
        <v>2026</v>
      </c>
    </row>
    <row r="20" spans="1:40" ht="6" customHeight="1">
      <c r="A20" s="41"/>
      <c r="B20" s="69"/>
      <c r="C20"/>
      <c r="D20"/>
      <c r="E20"/>
      <c r="F20"/>
      <c r="G20"/>
      <c r="H20"/>
      <c r="I20"/>
      <c r="J20"/>
      <c r="K20"/>
      <c r="L20"/>
      <c r="M20"/>
      <c r="N20"/>
      <c r="O20"/>
      <c r="P20"/>
      <c r="Q20"/>
      <c r="R20" s="42"/>
      <c r="AI20" s="82" t="s">
        <v>81</v>
      </c>
      <c r="AN20" s="48">
        <v>2027</v>
      </c>
    </row>
    <row r="21" spans="1:40" ht="20.25" customHeight="1">
      <c r="A21" s="41"/>
      <c r="B21" s="69"/>
      <c r="C21"/>
      <c r="D21" s="199">
        <f>IF($D$17-2&lt;0,"Jahr",$D$17-2)</f>
        <v>2018</v>
      </c>
      <c r="E21" s="76"/>
      <c r="F21" s="128"/>
      <c r="G21" s="291" t="s">
        <v>73</v>
      </c>
      <c r="H21" s="291"/>
      <c r="I21" s="128"/>
      <c r="J21" s="76"/>
      <c r="K21" s="128"/>
      <c r="L21"/>
      <c r="M21" s="292"/>
      <c r="N21" s="292"/>
      <c r="O21" s="292"/>
      <c r="P21" s="89" t="str">
        <f>IFERROR(F21/I21,"")</f>
        <v/>
      </c>
      <c r="Q21" t="str">
        <f>G21&amp;"/"&amp;K21</f>
        <v>MWh/</v>
      </c>
      <c r="R21" s="42"/>
    </row>
    <row r="22" spans="1:40" ht="6" customHeight="1">
      <c r="A22" s="41"/>
      <c r="B22" s="69"/>
      <c r="C22"/>
      <c r="D22"/>
      <c r="E22"/>
      <c r="F22"/>
      <c r="G22"/>
      <c r="H22"/>
      <c r="I22"/>
      <c r="J22"/>
      <c r="K22"/>
      <c r="L22"/>
      <c r="M22"/>
      <c r="N22"/>
      <c r="O22"/>
      <c r="P22"/>
      <c r="Q22"/>
      <c r="R22" s="42"/>
    </row>
    <row r="23" spans="1:40" ht="6" customHeight="1">
      <c r="A23" s="41"/>
      <c r="B23" s="69"/>
      <c r="C23"/>
      <c r="D23"/>
      <c r="E23"/>
      <c r="F23"/>
      <c r="G23"/>
      <c r="H23"/>
      <c r="I23"/>
      <c r="J23"/>
      <c r="K23"/>
      <c r="L23"/>
      <c r="M23"/>
      <c r="N23"/>
      <c r="O23"/>
      <c r="P23"/>
      <c r="Q23"/>
      <c r="R23" s="42"/>
      <c r="AI23" s="48" t="s">
        <v>193</v>
      </c>
    </row>
    <row r="24" spans="1:40" ht="20.25" customHeight="1">
      <c r="A24" s="41"/>
      <c r="B24" s="69"/>
      <c r="C24"/>
      <c r="D24" t="s">
        <v>160</v>
      </c>
      <c r="E24"/>
      <c r="F24"/>
      <c r="G24"/>
      <c r="H24"/>
      <c r="I24"/>
      <c r="J24"/>
      <c r="K24"/>
      <c r="L24"/>
      <c r="M24" s="294" t="s">
        <v>81</v>
      </c>
      <c r="N24" s="295"/>
      <c r="O24" s="296"/>
      <c r="P24"/>
      <c r="Q24"/>
      <c r="R24" s="63"/>
      <c r="AJ24" s="48">
        <v>2015</v>
      </c>
      <c r="AK24" s="48">
        <v>2016</v>
      </c>
      <c r="AL24" s="48">
        <v>2017</v>
      </c>
    </row>
    <row r="25" spans="1:40" ht="6" customHeight="1">
      <c r="A25" s="41"/>
      <c r="B25" s="69"/>
      <c r="C25"/>
      <c r="D25"/>
      <c r="E25"/>
      <c r="F25"/>
      <c r="G25"/>
      <c r="H25"/>
      <c r="I25"/>
      <c r="J25"/>
      <c r="K25"/>
      <c r="L25"/>
      <c r="M25"/>
      <c r="N25"/>
      <c r="O25"/>
      <c r="P25"/>
      <c r="Q25"/>
      <c r="R25" s="42"/>
    </row>
    <row r="26" spans="1:40" ht="20.25" customHeight="1">
      <c r="A26" s="41"/>
      <c r="B26" s="69"/>
      <c r="C26"/>
      <c r="D26" t="str">
        <f>CONCATENATE("Bezugsmenge Grünstrom (",D17,"):")</f>
        <v>Bezugsmenge Grünstrom (2020):</v>
      </c>
      <c r="E26"/>
      <c r="F26"/>
      <c r="G26"/>
      <c r="H26"/>
      <c r="I26"/>
      <c r="J26"/>
      <c r="K26" s="70" t="s">
        <v>67</v>
      </c>
      <c r="L26"/>
      <c r="M26" s="207"/>
      <c r="N26" s="297" t="s">
        <v>170</v>
      </c>
      <c r="O26" s="297"/>
      <c r="P26" s="206" t="str">
        <f>IFERROR(M26/F17,"")</f>
        <v/>
      </c>
      <c r="Q26" s="86" t="s">
        <v>254</v>
      </c>
      <c r="R26" s="63"/>
      <c r="AI26" s="48" t="str">
        <f>D38</f>
        <v>Strom</v>
      </c>
      <c r="AJ26" s="155" t="str">
        <f>P21</f>
        <v/>
      </c>
      <c r="AK26" s="155" t="str">
        <f>P19</f>
        <v/>
      </c>
      <c r="AL26" s="155" t="str">
        <f>P17</f>
        <v/>
      </c>
    </row>
    <row r="27" spans="1:40" ht="6" customHeight="1">
      <c r="A27" s="41"/>
      <c r="B27" s="69"/>
      <c r="C27"/>
      <c r="D27"/>
      <c r="E27"/>
      <c r="F27"/>
      <c r="G27"/>
      <c r="H27"/>
      <c r="I27"/>
      <c r="J27"/>
      <c r="K27"/>
      <c r="L27"/>
      <c r="M27"/>
      <c r="N27"/>
      <c r="O27"/>
      <c r="P27"/>
      <c r="Q27"/>
      <c r="R27" s="42"/>
      <c r="AI27" s="48" t="str">
        <f>D40</f>
        <v>bitte auswählen</v>
      </c>
      <c r="AJ27" s="48" t="e">
        <f>I40/$I$21</f>
        <v>#DIV/0!</v>
      </c>
      <c r="AK27" s="48" t="e">
        <f>K40/$I$19</f>
        <v>#DIV/0!</v>
      </c>
      <c r="AL27" s="48" t="e">
        <f>M40/$I$17</f>
        <v>#DIV/0!</v>
      </c>
    </row>
    <row r="28" spans="1:40" ht="20.25" customHeight="1">
      <c r="A28" s="41"/>
      <c r="B28" s="69"/>
      <c r="C28"/>
      <c r="D28" t="s">
        <v>210</v>
      </c>
      <c r="E28"/>
      <c r="F28"/>
      <c r="G28"/>
      <c r="H28"/>
      <c r="I28"/>
      <c r="J28"/>
      <c r="K28"/>
      <c r="L28"/>
      <c r="M28"/>
      <c r="N28"/>
      <c r="O28"/>
      <c r="P28" s="289"/>
      <c r="Q28" s="290"/>
      <c r="R28" s="42"/>
      <c r="AG28" s="131"/>
      <c r="AH28" s="129"/>
      <c r="AI28" s="48" t="str">
        <f>D42</f>
        <v>bitte auswählen</v>
      </c>
      <c r="AJ28" s="48" t="e">
        <f>I42/$I$21</f>
        <v>#DIV/0!</v>
      </c>
      <c r="AK28" s="48" t="e">
        <f>K42/$I$19</f>
        <v>#DIV/0!</v>
      </c>
      <c r="AL28" s="48" t="e">
        <f>M42/$I$17</f>
        <v>#DIV/0!</v>
      </c>
    </row>
    <row r="29" spans="1:40" ht="6" customHeight="1">
      <c r="A29" s="41"/>
      <c r="B29" s="69"/>
      <c r="C29"/>
      <c r="D29"/>
      <c r="E29"/>
      <c r="F29"/>
      <c r="G29"/>
      <c r="H29"/>
      <c r="I29"/>
      <c r="J29"/>
      <c r="K29"/>
      <c r="L29"/>
      <c r="M29"/>
      <c r="N29"/>
      <c r="O29"/>
      <c r="P29"/>
      <c r="Q29"/>
      <c r="R29" s="42"/>
      <c r="AI29" s="48" t="str">
        <f>D44</f>
        <v>bitte auswählen</v>
      </c>
      <c r="AJ29" s="48" t="e">
        <f>I44/$I$21</f>
        <v>#DIV/0!</v>
      </c>
      <c r="AK29" s="48" t="e">
        <f>K44/$I$19</f>
        <v>#DIV/0!</v>
      </c>
      <c r="AL29" s="48" t="e">
        <f>M44/$I$17</f>
        <v>#DIV/0!</v>
      </c>
    </row>
    <row r="30" spans="1:40">
      <c r="A30" s="41"/>
      <c r="B30" s="69"/>
      <c r="C30"/>
      <c r="D30" s="245" t="s">
        <v>204</v>
      </c>
      <c r="E30" s="245"/>
      <c r="F30" s="245"/>
      <c r="G30" s="245"/>
      <c r="H30" s="245"/>
      <c r="I30" s="245"/>
      <c r="J30" s="245"/>
      <c r="K30" s="245"/>
      <c r="L30" s="245"/>
      <c r="M30" s="245"/>
      <c r="N30" s="245"/>
      <c r="O30" s="245"/>
      <c r="P30" s="245"/>
      <c r="Q30" s="245"/>
      <c r="R30" s="42"/>
      <c r="AG30" s="131"/>
      <c r="AH30" s="129"/>
      <c r="AI30" s="48" t="str">
        <f>D46</f>
        <v>bitte auswählen</v>
      </c>
      <c r="AJ30" s="48" t="e">
        <f>I46/$I$21</f>
        <v>#DIV/0!</v>
      </c>
      <c r="AK30" s="48" t="e">
        <f>K46/$I$19</f>
        <v>#DIV/0!</v>
      </c>
      <c r="AL30" s="48" t="e">
        <f>M46/$I$17</f>
        <v>#DIV/0!</v>
      </c>
    </row>
    <row r="31" spans="1:40" ht="6" customHeight="1">
      <c r="A31" s="41"/>
      <c r="B31" s="69"/>
      <c r="C31"/>
      <c r="D31"/>
      <c r="E31"/>
      <c r="F31"/>
      <c r="G31"/>
      <c r="H31"/>
      <c r="I31"/>
      <c r="J31"/>
      <c r="K31"/>
      <c r="L31"/>
      <c r="M31"/>
      <c r="N31"/>
      <c r="O31"/>
      <c r="P31"/>
      <c r="Q31"/>
      <c r="R31" s="42"/>
      <c r="AI31" s="48" t="str">
        <f>D48</f>
        <v>bitte auswählen</v>
      </c>
      <c r="AJ31" s="48" t="e">
        <f>I48/$I$21</f>
        <v>#DIV/0!</v>
      </c>
      <c r="AK31" s="48" t="e">
        <f>K48/$I$19</f>
        <v>#DIV/0!</v>
      </c>
      <c r="AL31" s="48" t="e">
        <f>M48/$I$17</f>
        <v>#DIV/0!</v>
      </c>
    </row>
    <row r="32" spans="1:40">
      <c r="A32" s="41"/>
      <c r="B32" s="69"/>
      <c r="C32"/>
      <c r="D32" s="245" t="s">
        <v>211</v>
      </c>
      <c r="E32" s="245"/>
      <c r="F32" s="245"/>
      <c r="G32" s="245"/>
      <c r="H32" s="245"/>
      <c r="I32" s="245"/>
      <c r="J32" s="245"/>
      <c r="K32" s="245"/>
      <c r="L32" s="245"/>
      <c r="M32" s="245"/>
      <c r="N32" s="245"/>
      <c r="O32" s="245"/>
      <c r="P32" s="245"/>
      <c r="Q32" s="245"/>
      <c r="R32" s="42"/>
      <c r="AG32" s="131"/>
      <c r="AH32" s="129"/>
      <c r="AI32" s="48" t="str">
        <f>D50</f>
        <v>bitte auswählen</v>
      </c>
      <c r="AJ32" s="48" t="e">
        <f>I50/$I$21</f>
        <v>#DIV/0!</v>
      </c>
      <c r="AK32" s="48" t="e">
        <f>K50/$I$19</f>
        <v>#DIV/0!</v>
      </c>
      <c r="AL32" s="48" t="e">
        <f>M50/$I$17</f>
        <v>#DIV/0!</v>
      </c>
    </row>
    <row r="33" spans="1:44" ht="6" customHeight="1">
      <c r="A33" s="41"/>
      <c r="B33" s="69"/>
      <c r="C33"/>
      <c r="D33"/>
      <c r="E33"/>
      <c r="F33"/>
      <c r="G33"/>
      <c r="H33"/>
      <c r="I33"/>
      <c r="J33"/>
      <c r="K33"/>
      <c r="L33"/>
      <c r="M33"/>
      <c r="N33"/>
      <c r="O33"/>
      <c r="P33"/>
      <c r="Q33"/>
      <c r="R33" s="42"/>
      <c r="AI33" s="48" t="str">
        <f>D52</f>
        <v>bitte auswählen</v>
      </c>
      <c r="AJ33" s="48" t="e">
        <f>I52/$I$21</f>
        <v>#DIV/0!</v>
      </c>
      <c r="AK33" s="48" t="e">
        <f>K52/$I$19</f>
        <v>#DIV/0!</v>
      </c>
      <c r="AL33" s="48" t="e">
        <f>M52/$I$17</f>
        <v>#DIV/0!</v>
      </c>
    </row>
    <row r="34" spans="1:44" ht="72" customHeight="1">
      <c r="A34" s="41"/>
      <c r="B34" s="69"/>
      <c r="C34"/>
      <c r="D34" s="284"/>
      <c r="E34" s="285"/>
      <c r="F34" s="285"/>
      <c r="G34" s="285"/>
      <c r="H34" s="285"/>
      <c r="I34" s="285"/>
      <c r="J34" s="285"/>
      <c r="K34" s="285"/>
      <c r="L34" s="285"/>
      <c r="M34" s="285"/>
      <c r="N34" s="285"/>
      <c r="O34" s="285"/>
      <c r="P34" s="286"/>
      <c r="Q34" s="43"/>
      <c r="R34" s="42"/>
      <c r="AG34" s="131"/>
      <c r="AH34" s="129"/>
    </row>
    <row r="35" spans="1:44" ht="6" customHeight="1">
      <c r="A35" s="41"/>
      <c r="B35" s="69"/>
      <c r="C35"/>
      <c r="D35"/>
      <c r="E35"/>
      <c r="F35"/>
      <c r="G35"/>
      <c r="H35"/>
      <c r="I35"/>
      <c r="J35"/>
      <c r="K35"/>
      <c r="L35"/>
      <c r="M35"/>
      <c r="N35"/>
      <c r="O35"/>
      <c r="P35"/>
      <c r="Q35"/>
      <c r="R35" s="42"/>
    </row>
    <row r="36" spans="1:44" ht="15.75">
      <c r="A36" s="41"/>
      <c r="B36" s="69"/>
      <c r="C36"/>
      <c r="D36" s="75" t="s">
        <v>195</v>
      </c>
      <c r="E36" s="75"/>
      <c r="F36"/>
      <c r="G36" s="6"/>
      <c r="H36" s="6"/>
      <c r="I36"/>
      <c r="J36"/>
      <c r="K36"/>
      <c r="L36"/>
      <c r="M36"/>
      <c r="N36"/>
      <c r="O36"/>
      <c r="P36"/>
      <c r="Q36"/>
      <c r="R36" s="63"/>
      <c r="AP36" s="156"/>
      <c r="AQ36" s="156"/>
      <c r="AR36" s="156"/>
    </row>
    <row r="37" spans="1:44" ht="20.25" customHeight="1">
      <c r="A37" s="41"/>
      <c r="B37" s="69"/>
      <c r="C37"/>
      <c r="D37" s="19"/>
      <c r="E37" s="19"/>
      <c r="F37" s="19"/>
      <c r="G37" s="70"/>
      <c r="H37" s="70"/>
      <c r="I37" s="171">
        <f>D21</f>
        <v>2018</v>
      </c>
      <c r="J37" s="171"/>
      <c r="K37" s="171">
        <f>D19</f>
        <v>2019</v>
      </c>
      <c r="L37" s="171"/>
      <c r="M37" s="171">
        <f>D17</f>
        <v>2020</v>
      </c>
      <c r="N37" s="146"/>
      <c r="O37" s="147"/>
      <c r="P37" s="283"/>
      <c r="Q37" s="283"/>
      <c r="R37" s="42"/>
    </row>
    <row r="38" spans="1:44" ht="20.25" customHeight="1">
      <c r="A38" s="41"/>
      <c r="B38" s="69"/>
      <c r="C38"/>
      <c r="D38" s="288" t="s">
        <v>13</v>
      </c>
      <c r="E38" s="288"/>
      <c r="F38" s="288"/>
      <c r="G38" s="70"/>
      <c r="H38" s="70" t="s">
        <v>67</v>
      </c>
      <c r="I38" s="202">
        <f>$F$21</f>
        <v>0</v>
      </c>
      <c r="J38" s="202"/>
      <c r="K38" s="202">
        <f>$F$19</f>
        <v>0</v>
      </c>
      <c r="L38" s="202"/>
      <c r="M38" s="202">
        <f>$F$17</f>
        <v>0</v>
      </c>
      <c r="N38" s="118"/>
      <c r="O38"/>
      <c r="P38" s="150"/>
      <c r="Q38"/>
      <c r="R38" s="42"/>
    </row>
    <row r="39" spans="1:44" ht="6" customHeight="1">
      <c r="A39" s="41"/>
      <c r="B39" s="69"/>
      <c r="C39"/>
      <c r="D39"/>
      <c r="E39"/>
      <c r="F39"/>
      <c r="G39"/>
      <c r="H39"/>
      <c r="I39"/>
      <c r="J39"/>
      <c r="K39"/>
      <c r="L39"/>
      <c r="M39"/>
      <c r="N39"/>
      <c r="O39"/>
      <c r="P39"/>
      <c r="Q39"/>
      <c r="R39" s="42"/>
    </row>
    <row r="40" spans="1:44" ht="20.25" customHeight="1">
      <c r="A40" s="41"/>
      <c r="B40" s="69"/>
      <c r="C40"/>
      <c r="D40" s="249" t="s">
        <v>81</v>
      </c>
      <c r="E40" s="287"/>
      <c r="F40" s="250"/>
      <c r="G40" s="70"/>
      <c r="H40" s="70" t="s">
        <v>67</v>
      </c>
      <c r="I40" s="128"/>
      <c r="J40" s="87"/>
      <c r="K40" s="128"/>
      <c r="L40" s="87"/>
      <c r="M40" s="128"/>
      <c r="N40" s="118"/>
      <c r="O40"/>
      <c r="P40" s="150"/>
      <c r="Q40"/>
      <c r="R40" s="42"/>
    </row>
    <row r="41" spans="1:44" ht="6" customHeight="1">
      <c r="A41" s="41"/>
      <c r="B41" s="69"/>
      <c r="C41"/>
      <c r="D41"/>
      <c r="E41"/>
      <c r="F41"/>
      <c r="G41"/>
      <c r="H41"/>
      <c r="I41"/>
      <c r="J41"/>
      <c r="K41"/>
      <c r="L41"/>
      <c r="M41"/>
      <c r="N41"/>
      <c r="O41"/>
      <c r="P41"/>
      <c r="Q41"/>
      <c r="R41" s="42"/>
    </row>
    <row r="42" spans="1:44" ht="20.25" customHeight="1">
      <c r="A42" s="41"/>
      <c r="B42" s="69"/>
      <c r="C42"/>
      <c r="D42" s="249" t="s">
        <v>81</v>
      </c>
      <c r="E42" s="287"/>
      <c r="F42" s="250"/>
      <c r="G42" s="70"/>
      <c r="H42" s="70" t="s">
        <v>67</v>
      </c>
      <c r="I42" s="128"/>
      <c r="J42" s="87"/>
      <c r="K42" s="128"/>
      <c r="L42" s="87"/>
      <c r="M42" s="128"/>
      <c r="N42" s="118"/>
      <c r="O42"/>
      <c r="P42" s="150"/>
      <c r="Q42"/>
      <c r="R42" s="42"/>
    </row>
    <row r="43" spans="1:44" ht="6" customHeight="1">
      <c r="A43" s="41"/>
      <c r="B43" s="69"/>
      <c r="C43"/>
      <c r="D43"/>
      <c r="E43"/>
      <c r="F43"/>
      <c r="G43"/>
      <c r="H43"/>
      <c r="I43"/>
      <c r="J43"/>
      <c r="K43"/>
      <c r="L43"/>
      <c r="M43"/>
      <c r="N43"/>
      <c r="O43"/>
      <c r="P43"/>
      <c r="Q43"/>
      <c r="R43" s="42"/>
    </row>
    <row r="44" spans="1:44" ht="20.25" customHeight="1">
      <c r="A44" s="41"/>
      <c r="B44" s="69"/>
      <c r="C44"/>
      <c r="D44" s="249" t="s">
        <v>81</v>
      </c>
      <c r="E44" s="287"/>
      <c r="F44" s="250"/>
      <c r="G44" s="70"/>
      <c r="H44" s="70" t="s">
        <v>67</v>
      </c>
      <c r="I44" s="128"/>
      <c r="J44" s="87"/>
      <c r="K44" s="128"/>
      <c r="L44" s="87"/>
      <c r="M44" s="128"/>
      <c r="N44" s="118"/>
      <c r="O44"/>
      <c r="P44" s="150"/>
      <c r="Q44"/>
      <c r="R44" s="42"/>
    </row>
    <row r="45" spans="1:44" ht="6" customHeight="1">
      <c r="A45" s="41"/>
      <c r="B45" s="69"/>
      <c r="C45"/>
      <c r="D45"/>
      <c r="E45"/>
      <c r="F45"/>
      <c r="G45"/>
      <c r="H45"/>
      <c r="I45"/>
      <c r="J45"/>
      <c r="K45"/>
      <c r="L45"/>
      <c r="M45"/>
      <c r="N45"/>
      <c r="O45"/>
      <c r="P45"/>
      <c r="Q45"/>
      <c r="R45" s="42"/>
    </row>
    <row r="46" spans="1:44" ht="20.25" customHeight="1">
      <c r="A46" s="41"/>
      <c r="B46" s="69"/>
      <c r="C46"/>
      <c r="D46" s="249" t="s">
        <v>81</v>
      </c>
      <c r="E46" s="287"/>
      <c r="F46" s="250"/>
      <c r="G46" s="70"/>
      <c r="H46" s="70" t="s">
        <v>67</v>
      </c>
      <c r="I46" s="128"/>
      <c r="J46" s="87"/>
      <c r="K46" s="128"/>
      <c r="L46" s="87"/>
      <c r="M46" s="128"/>
      <c r="N46" s="118"/>
      <c r="O46"/>
      <c r="P46" s="150"/>
      <c r="Q46"/>
      <c r="R46" s="42"/>
    </row>
    <row r="47" spans="1:44" ht="6" customHeight="1">
      <c r="A47" s="41"/>
      <c r="B47" s="69"/>
      <c r="C47"/>
      <c r="D47"/>
      <c r="E47"/>
      <c r="F47"/>
      <c r="G47"/>
      <c r="H47"/>
      <c r="I47"/>
      <c r="J47"/>
      <c r="K47"/>
      <c r="L47"/>
      <c r="M47"/>
      <c r="N47"/>
      <c r="O47"/>
      <c r="P47"/>
      <c r="Q47"/>
      <c r="R47" s="42"/>
      <c r="AC47" s="129"/>
      <c r="AJ47" s="48" t="s">
        <v>186</v>
      </c>
    </row>
    <row r="48" spans="1:44" ht="20.25" customHeight="1">
      <c r="A48" s="41"/>
      <c r="B48" s="69"/>
      <c r="C48"/>
      <c r="D48" s="249" t="s">
        <v>81</v>
      </c>
      <c r="E48" s="287"/>
      <c r="F48" s="250"/>
      <c r="G48" s="70"/>
      <c r="H48" s="70" t="s">
        <v>67</v>
      </c>
      <c r="I48" s="128"/>
      <c r="J48" s="87"/>
      <c r="K48" s="128"/>
      <c r="L48" s="87"/>
      <c r="M48" s="128"/>
      <c r="N48" s="118"/>
      <c r="O48"/>
      <c r="P48" s="150"/>
      <c r="Q48"/>
      <c r="R48" s="42"/>
      <c r="AJ48" s="48" t="s">
        <v>185</v>
      </c>
      <c r="AK48" s="48">
        <f>$I$37</f>
        <v>2018</v>
      </c>
      <c r="AL48" s="48">
        <f>$K$37</f>
        <v>2019</v>
      </c>
      <c r="AM48" s="48">
        <f>$M$37</f>
        <v>2020</v>
      </c>
    </row>
    <row r="49" spans="1:39" ht="6" customHeight="1">
      <c r="A49" s="41"/>
      <c r="B49" s="69"/>
      <c r="C49"/>
      <c r="D49"/>
      <c r="E49"/>
      <c r="F49"/>
      <c r="G49"/>
      <c r="H49"/>
      <c r="I49"/>
      <c r="J49"/>
      <c r="K49"/>
      <c r="L49"/>
      <c r="M49"/>
      <c r="N49"/>
      <c r="O49"/>
      <c r="P49"/>
      <c r="Q49"/>
      <c r="R49" s="42"/>
      <c r="AJ49" s="159" t="str">
        <f>D38</f>
        <v>Strom</v>
      </c>
      <c r="AK49" s="160">
        <f>$I$38</f>
        <v>0</v>
      </c>
      <c r="AL49" s="160">
        <f>$K$38</f>
        <v>0</v>
      </c>
      <c r="AM49" s="160">
        <f>$M$38</f>
        <v>0</v>
      </c>
    </row>
    <row r="50" spans="1:39" ht="20.25" customHeight="1">
      <c r="A50" s="41"/>
      <c r="B50" s="69"/>
      <c r="C50"/>
      <c r="D50" s="249" t="s">
        <v>81</v>
      </c>
      <c r="E50" s="287"/>
      <c r="F50" s="250"/>
      <c r="G50" s="70"/>
      <c r="H50" s="70" t="s">
        <v>67</v>
      </c>
      <c r="I50" s="128"/>
      <c r="J50" s="87"/>
      <c r="K50" s="128"/>
      <c r="L50" s="87"/>
      <c r="M50" s="128"/>
      <c r="N50" s="118"/>
      <c r="O50"/>
      <c r="P50" s="150"/>
      <c r="Q50"/>
      <c r="R50" s="42"/>
      <c r="AJ50" s="48" t="str">
        <f>D40</f>
        <v>bitte auswählen</v>
      </c>
      <c r="AK50" s="48">
        <f>I40</f>
        <v>0</v>
      </c>
      <c r="AL50" s="48">
        <f>K40</f>
        <v>0</v>
      </c>
      <c r="AM50" s="48">
        <f>M40</f>
        <v>0</v>
      </c>
    </row>
    <row r="51" spans="1:39" ht="6" customHeight="1">
      <c r="A51" s="41"/>
      <c r="B51" s="69"/>
      <c r="C51"/>
      <c r="D51"/>
      <c r="E51"/>
      <c r="F51"/>
      <c r="G51"/>
      <c r="H51"/>
      <c r="I51"/>
      <c r="J51"/>
      <c r="K51"/>
      <c r="L51"/>
      <c r="M51"/>
      <c r="N51"/>
      <c r="O51"/>
      <c r="P51"/>
      <c r="Q51"/>
      <c r="R51" s="42"/>
      <c r="AJ51" s="159" t="str">
        <f>D42</f>
        <v>bitte auswählen</v>
      </c>
      <c r="AK51" s="159">
        <f>I42</f>
        <v>0</v>
      </c>
      <c r="AL51" s="159">
        <f>K42</f>
        <v>0</v>
      </c>
      <c r="AM51" s="159">
        <f>M42</f>
        <v>0</v>
      </c>
    </row>
    <row r="52" spans="1:39" ht="20.25" customHeight="1">
      <c r="A52" s="41"/>
      <c r="B52" s="69"/>
      <c r="C52"/>
      <c r="D52" s="249" t="s">
        <v>81</v>
      </c>
      <c r="E52" s="287"/>
      <c r="F52" s="250"/>
      <c r="G52" s="70"/>
      <c r="H52" s="70" t="s">
        <v>67</v>
      </c>
      <c r="I52" s="128"/>
      <c r="J52" s="87"/>
      <c r="K52" s="128"/>
      <c r="L52" s="87"/>
      <c r="M52" s="128"/>
      <c r="N52" s="118"/>
      <c r="O52"/>
      <c r="P52" s="150"/>
      <c r="Q52" s="130"/>
      <c r="R52" s="42"/>
      <c r="AJ52" s="48" t="str">
        <f>D44</f>
        <v>bitte auswählen</v>
      </c>
      <c r="AK52" s="48">
        <f>I44</f>
        <v>0</v>
      </c>
      <c r="AL52" s="48">
        <f>K44</f>
        <v>0</v>
      </c>
      <c r="AM52" s="48">
        <f>M44</f>
        <v>0</v>
      </c>
    </row>
    <row r="53" spans="1:39" ht="6" customHeight="1">
      <c r="A53" s="41"/>
      <c r="B53" s="69"/>
      <c r="C53"/>
      <c r="D53"/>
      <c r="E53"/>
      <c r="F53"/>
      <c r="G53"/>
      <c r="H53"/>
      <c r="I53"/>
      <c r="J53"/>
      <c r="K53"/>
      <c r="L53"/>
      <c r="M53"/>
      <c r="N53"/>
      <c r="O53"/>
      <c r="P53"/>
      <c r="Q53"/>
      <c r="R53" s="42"/>
      <c r="AJ53" s="159" t="str">
        <f>D46</f>
        <v>bitte auswählen</v>
      </c>
      <c r="AK53" s="159">
        <f>I46</f>
        <v>0</v>
      </c>
      <c r="AL53" s="159">
        <f>K46</f>
        <v>0</v>
      </c>
      <c r="AM53" s="159">
        <f>M46</f>
        <v>0</v>
      </c>
    </row>
    <row r="54" spans="1:39" ht="20.25" customHeight="1">
      <c r="A54" s="41"/>
      <c r="B54" s="69"/>
      <c r="C54"/>
      <c r="D54"/>
      <c r="E54"/>
      <c r="F54" s="142" t="s">
        <v>21</v>
      </c>
      <c r="G54" s="70"/>
      <c r="H54" s="161" t="s">
        <v>67</v>
      </c>
      <c r="I54" s="161">
        <f>SUM(I38:I52)</f>
        <v>0</v>
      </c>
      <c r="J54" s="161"/>
      <c r="K54" s="161">
        <f>SUM(K38:K52)</f>
        <v>0</v>
      </c>
      <c r="L54" s="161"/>
      <c r="M54" s="161">
        <f t="shared" ref="M54" si="0">SUM(M38:M52)</f>
        <v>0</v>
      </c>
      <c r="N54" s="162"/>
      <c r="O54"/>
      <c r="P54" s="163"/>
      <c r="Q54" s="164"/>
      <c r="R54" s="42"/>
      <c r="AJ54" s="48" t="str">
        <f>D48</f>
        <v>bitte auswählen</v>
      </c>
      <c r="AK54" s="48">
        <f>I48</f>
        <v>0</v>
      </c>
      <c r="AL54" s="48">
        <f>K48</f>
        <v>0</v>
      </c>
      <c r="AM54" s="48">
        <f>M48</f>
        <v>0</v>
      </c>
    </row>
    <row r="55" spans="1:39" ht="6" customHeight="1">
      <c r="A55" s="41"/>
      <c r="B55" s="69"/>
      <c r="C55"/>
      <c r="D55"/>
      <c r="E55"/>
      <c r="F55"/>
      <c r="G55"/>
      <c r="H55"/>
      <c r="I55"/>
      <c r="J55"/>
      <c r="K55"/>
      <c r="L55"/>
      <c r="M55"/>
      <c r="N55"/>
      <c r="O55"/>
      <c r="P55"/>
      <c r="Q55"/>
      <c r="R55" s="42"/>
      <c r="AJ55" s="159" t="str">
        <f>D50</f>
        <v>bitte auswählen</v>
      </c>
      <c r="AK55" s="159">
        <f>I50</f>
        <v>0</v>
      </c>
      <c r="AL55" s="159">
        <f>K50</f>
        <v>0</v>
      </c>
      <c r="AM55" s="159">
        <f>M50</f>
        <v>0</v>
      </c>
    </row>
    <row r="56" spans="1:39" ht="20.25" customHeight="1">
      <c r="A56" s="41"/>
      <c r="B56" s="69"/>
      <c r="C56"/>
      <c r="D56" t="s">
        <v>245</v>
      </c>
      <c r="E56"/>
      <c r="F56"/>
      <c r="G56"/>
      <c r="H56"/>
      <c r="I56"/>
      <c r="J56"/>
      <c r="K56"/>
      <c r="L56"/>
      <c r="M56"/>
      <c r="N56"/>
      <c r="O56"/>
      <c r="P56"/>
      <c r="Q56"/>
      <c r="R56" s="42"/>
      <c r="AJ56" s="48" t="str">
        <f>D52</f>
        <v>bitte auswählen</v>
      </c>
      <c r="AK56" s="48">
        <f>I52</f>
        <v>0</v>
      </c>
      <c r="AL56" s="48">
        <f>K52</f>
        <v>0</v>
      </c>
      <c r="AM56" s="48">
        <f>M52</f>
        <v>0</v>
      </c>
    </row>
    <row r="57" spans="1:39" ht="6" customHeight="1">
      <c r="A57" s="41"/>
      <c r="B57" s="69"/>
      <c r="C57"/>
      <c r="D57"/>
      <c r="E57"/>
      <c r="F57"/>
      <c r="G57"/>
      <c r="H57"/>
      <c r="I57"/>
      <c r="J57"/>
      <c r="K57"/>
      <c r="L57"/>
      <c r="M57"/>
      <c r="N57"/>
      <c r="O57"/>
      <c r="P57"/>
      <c r="Q57"/>
      <c r="R57" s="42"/>
      <c r="AJ57" s="48" t="s">
        <v>187</v>
      </c>
      <c r="AK57" s="48">
        <f>SUM(AK49:AK56)</f>
        <v>0</v>
      </c>
      <c r="AL57" s="48">
        <f>SUM(AL49:AL56)</f>
        <v>0</v>
      </c>
      <c r="AM57" s="48">
        <f>SUM(AM49:AM56)</f>
        <v>0</v>
      </c>
    </row>
    <row r="58" spans="1:39" ht="20.25" customHeight="1">
      <c r="A58" s="41"/>
      <c r="B58" s="69"/>
      <c r="C58"/>
      <c r="D58"/>
      <c r="E58"/>
      <c r="F58"/>
      <c r="G58"/>
      <c r="H58"/>
      <c r="I58"/>
      <c r="J58" s="70"/>
      <c r="K58" s="70" t="s">
        <v>152</v>
      </c>
      <c r="L58" s="70"/>
      <c r="M58" s="119"/>
      <c r="N58" s="70"/>
      <c r="O58"/>
      <c r="P58"/>
      <c r="Q58"/>
      <c r="R58" s="42"/>
    </row>
    <row r="59" spans="1:39" ht="6" customHeight="1">
      <c r="A59" s="41"/>
      <c r="B59" s="69"/>
      <c r="C59"/>
      <c r="D59"/>
      <c r="E59"/>
      <c r="F59"/>
      <c r="G59"/>
      <c r="H59"/>
      <c r="I59"/>
      <c r="J59"/>
      <c r="K59"/>
      <c r="L59"/>
      <c r="M59"/>
      <c r="N59"/>
      <c r="O59"/>
      <c r="P59"/>
      <c r="Q59"/>
      <c r="R59" s="42"/>
      <c r="AC59" s="129"/>
    </row>
    <row r="60" spans="1:39" ht="20.25" customHeight="1">
      <c r="A60" s="41"/>
      <c r="B60" s="69"/>
      <c r="C60"/>
      <c r="D60" t="s">
        <v>239</v>
      </c>
      <c r="E60"/>
      <c r="F60"/>
      <c r="G60"/>
      <c r="H60"/>
      <c r="I60"/>
      <c r="J60"/>
      <c r="K60"/>
      <c r="L60"/>
      <c r="M60"/>
      <c r="N60"/>
      <c r="O60"/>
      <c r="P60"/>
      <c r="Q60"/>
      <c r="R60" s="42"/>
    </row>
    <row r="61" spans="1:39" ht="6" customHeight="1">
      <c r="A61" s="41"/>
      <c r="B61" s="69"/>
      <c r="C61"/>
      <c r="D61"/>
      <c r="E61"/>
      <c r="F61"/>
      <c r="G61"/>
      <c r="H61"/>
      <c r="I61"/>
      <c r="J61"/>
      <c r="K61"/>
      <c r="L61"/>
      <c r="M61"/>
      <c r="N61"/>
      <c r="O61"/>
      <c r="P61"/>
      <c r="Q61"/>
      <c r="R61" s="42"/>
      <c r="AC61" s="129"/>
    </row>
    <row r="62" spans="1:39" ht="20.25" customHeight="1">
      <c r="A62" s="41"/>
      <c r="B62" s="69"/>
      <c r="C62"/>
      <c r="D62"/>
      <c r="E62"/>
      <c r="F62"/>
      <c r="G62"/>
      <c r="H62"/>
      <c r="I62" s="70"/>
      <c r="J62" s="70"/>
      <c r="K62" s="70"/>
      <c r="L62" s="70"/>
      <c r="M62" s="289" t="s">
        <v>81</v>
      </c>
      <c r="N62" s="293"/>
      <c r="O62" s="290"/>
      <c r="P62"/>
      <c r="Q62"/>
      <c r="R62" s="42"/>
    </row>
    <row r="63" spans="1:39" ht="6" customHeight="1">
      <c r="A63" s="41"/>
      <c r="B63" s="69"/>
      <c r="C63"/>
      <c r="D63"/>
      <c r="E63"/>
      <c r="F63"/>
      <c r="G63"/>
      <c r="H63"/>
      <c r="I63"/>
      <c r="J63"/>
      <c r="K63"/>
      <c r="L63" s="70"/>
      <c r="M63" s="201"/>
      <c r="N63" s="201"/>
      <c r="O63" s="201"/>
      <c r="P63"/>
      <c r="Q63"/>
      <c r="R63" s="42"/>
    </row>
    <row r="64" spans="1:39" ht="20.25" customHeight="1">
      <c r="A64" s="41"/>
      <c r="B64" s="69"/>
      <c r="C64"/>
      <c r="D64" t="s">
        <v>159</v>
      </c>
      <c r="E64"/>
      <c r="F64"/>
      <c r="G64"/>
      <c r="H64"/>
      <c r="I64"/>
      <c r="J64"/>
      <c r="K64"/>
      <c r="L64" s="70"/>
      <c r="M64" s="289" t="s">
        <v>81</v>
      </c>
      <c r="N64" s="293"/>
      <c r="O64" s="290"/>
      <c r="P64"/>
      <c r="Q64"/>
      <c r="R64" s="42"/>
    </row>
    <row r="65" spans="1:18" ht="6" customHeight="1">
      <c r="A65" s="41"/>
      <c r="B65" s="69"/>
      <c r="C65"/>
      <c r="D65"/>
      <c r="E65"/>
      <c r="F65"/>
      <c r="G65"/>
      <c r="H65"/>
      <c r="I65"/>
      <c r="J65"/>
      <c r="K65"/>
      <c r="L65"/>
      <c r="M65"/>
      <c r="N65"/>
      <c r="O65"/>
      <c r="P65"/>
      <c r="Q65"/>
      <c r="R65" s="42"/>
    </row>
    <row r="66" spans="1:18" ht="20.25" customHeight="1">
      <c r="A66" s="41"/>
      <c r="B66" s="69"/>
      <c r="C66"/>
      <c r="D66" t="s">
        <v>197</v>
      </c>
      <c r="E66"/>
      <c r="F66"/>
      <c r="G66"/>
      <c r="H66"/>
      <c r="I66"/>
      <c r="J66"/>
      <c r="K66"/>
      <c r="L66"/>
      <c r="M66"/>
      <c r="N66"/>
      <c r="O66"/>
      <c r="P66"/>
      <c r="Q66"/>
      <c r="R66" s="42"/>
    </row>
    <row r="67" spans="1:18" ht="20.25" customHeight="1">
      <c r="A67" s="41"/>
      <c r="B67" s="69"/>
      <c r="C67"/>
      <c r="D67"/>
      <c r="E67"/>
      <c r="F67"/>
      <c r="G67"/>
      <c r="H67"/>
      <c r="I67"/>
      <c r="J67"/>
      <c r="K67" s="89"/>
      <c r="L67"/>
      <c r="M67" s="89"/>
      <c r="N67"/>
      <c r="O67" s="20"/>
      <c r="P67"/>
      <c r="Q67"/>
      <c r="R67" s="42"/>
    </row>
    <row r="68" spans="1:18" ht="20.25" customHeight="1">
      <c r="A68" s="41"/>
      <c r="B68" s="69"/>
      <c r="C68"/>
      <c r="D68" s="34" t="s">
        <v>121</v>
      </c>
      <c r="E68" s="187"/>
      <c r="F68"/>
      <c r="G68"/>
      <c r="H68"/>
      <c r="I68"/>
      <c r="J68"/>
      <c r="K68"/>
      <c r="L68"/>
      <c r="M68"/>
      <c r="N68"/>
      <c r="O68"/>
      <c r="P68" s="35" t="s">
        <v>122</v>
      </c>
      <c r="Q68" s="188"/>
      <c r="R68" s="42"/>
    </row>
    <row r="69" spans="1:18">
      <c r="A69" s="41"/>
      <c r="B69" s="69"/>
      <c r="C69"/>
      <c r="D69"/>
      <c r="E69"/>
      <c r="F69"/>
      <c r="G69"/>
      <c r="H69"/>
      <c r="I69"/>
      <c r="J69"/>
      <c r="K69"/>
      <c r="L69"/>
      <c r="M69"/>
      <c r="N69"/>
      <c r="O69"/>
      <c r="P69"/>
      <c r="Q69"/>
      <c r="R69" s="42"/>
    </row>
    <row r="70" spans="1:18" ht="15.75" thickBot="1">
      <c r="A70" s="44"/>
      <c r="B70" s="45"/>
      <c r="C70" s="45"/>
      <c r="D70" s="45"/>
      <c r="E70" s="45"/>
      <c r="F70" s="45"/>
      <c r="G70" s="45"/>
      <c r="H70" s="45"/>
      <c r="I70" s="45"/>
      <c r="J70" s="45"/>
      <c r="K70" s="45"/>
      <c r="L70" s="45"/>
      <c r="M70" s="45"/>
      <c r="N70" s="45"/>
      <c r="O70" s="45"/>
      <c r="P70" s="45"/>
      <c r="Q70" s="45"/>
      <c r="R70" s="46"/>
    </row>
    <row r="71" spans="1:18" ht="15.75" thickTop="1"/>
  </sheetData>
  <sheetProtection algorithmName="SHA-512" hashValue="sfZx3XTJuB0nyh9WD7wK/y2ygh5/lE/d58NYqocCjy2R162zLoQ/N+cykrH9JSlEc/R7E6FebSOsi4R+rNS+AQ==" saltValue="XpMdyq1Z8jn3C/UmF1rL4g==" spinCount="100000" sheet="1" selectLockedCells="1"/>
  <mergeCells count="33">
    <mergeCell ref="M19:O19"/>
    <mergeCell ref="M64:O64"/>
    <mergeCell ref="M62:O62"/>
    <mergeCell ref="M24:O24"/>
    <mergeCell ref="N26:O26"/>
    <mergeCell ref="P28:Q28"/>
    <mergeCell ref="D3:P3"/>
    <mergeCell ref="D5:P5"/>
    <mergeCell ref="D9:F9"/>
    <mergeCell ref="H9:K9"/>
    <mergeCell ref="M9:P9"/>
    <mergeCell ref="M15:O15"/>
    <mergeCell ref="P15:Q15"/>
    <mergeCell ref="G17:H17"/>
    <mergeCell ref="M17:O17"/>
    <mergeCell ref="G21:H21"/>
    <mergeCell ref="M21:O21"/>
    <mergeCell ref="D11:F11"/>
    <mergeCell ref="H11:K11"/>
    <mergeCell ref="M11:P11"/>
    <mergeCell ref="G19:H19"/>
    <mergeCell ref="P37:Q37"/>
    <mergeCell ref="D34:P34"/>
    <mergeCell ref="D52:F52"/>
    <mergeCell ref="D30:Q30"/>
    <mergeCell ref="D32:Q32"/>
    <mergeCell ref="D40:F40"/>
    <mergeCell ref="D50:F50"/>
    <mergeCell ref="D38:F38"/>
    <mergeCell ref="D42:F42"/>
    <mergeCell ref="D44:F44"/>
    <mergeCell ref="D46:F46"/>
    <mergeCell ref="D48:F48"/>
  </mergeCells>
  <dataValidations count="5">
    <dataValidation type="list" allowBlank="1" showInputMessage="1" showErrorMessage="1" sqref="D47:E47 D41:E41 D43:E43 D45:E45" xr:uid="{00000000-0002-0000-0900-000001000000}">
      <formula1>#REF!</formula1>
    </dataValidation>
    <dataValidation type="list" allowBlank="1" showInputMessage="1" showErrorMessage="1" sqref="D50:F50 D48:F48 D44:F44 D46:F46 D42:F42 D52:F52 D40:F40" xr:uid="{00000000-0002-0000-0900-000002000000}">
      <formula1>$AI$12:$AI$20</formula1>
    </dataValidation>
    <dataValidation type="list" allowBlank="1" showInputMessage="1" showErrorMessage="1" sqref="D17" xr:uid="{00000000-0002-0000-0900-000003000000}">
      <formula1>$AN$7:$AN$20</formula1>
    </dataValidation>
    <dataValidation type="list" allowBlank="1" showInputMessage="1" showErrorMessage="1" sqref="M24" xr:uid="{6BE68420-9784-4AF5-A3B7-E38B2C9E101F}">
      <formula1>"Ja, Nein,bitte auswählen"</formula1>
    </dataValidation>
    <dataValidation type="list" allowBlank="1" showInputMessage="1" showErrorMessage="1" sqref="P28 M62 M64" xr:uid="{EBC61CFC-8B4F-4A3D-81BF-995347615629}">
      <formula1>"Ja, Nein, bitte auswählen"</formula1>
    </dataValidation>
  </dataValidations>
  <hyperlinks>
    <hyperlink ref="P68" location="'B2 Energieversorgung-2'!Druckbereich" display="weiter" xr:uid="{00000000-0004-0000-0900-000000000000}"/>
    <hyperlink ref="D68" location="'B1 Unternehmensdaten -2'!A1" display="zurück" xr:uid="{00000000-0004-0000-0900-000001000000}"/>
  </hyperlinks>
  <pageMargins left="0.7" right="0.7" top="0.78740157499999996" bottom="0.78740157499999996" header="0.3" footer="0.3"/>
  <pageSetup paperSize="9" scale="7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AC55"/>
  <sheetViews>
    <sheetView showGridLines="0" zoomScale="70" zoomScaleNormal="70" zoomScaleSheetLayoutView="110" workbookViewId="0">
      <selection activeCell="D52" sqref="D52"/>
    </sheetView>
  </sheetViews>
  <sheetFormatPr baseColWidth="10" defaultColWidth="11.42578125" defaultRowHeight="15" outlineLevelCol="1"/>
  <cols>
    <col min="1" max="1" width="3.7109375" style="48" customWidth="1"/>
    <col min="2" max="2" width="1.5703125" style="48" customWidth="1"/>
    <col min="3" max="3" width="2.85546875" style="48" customWidth="1"/>
    <col min="4" max="4" width="11.140625" style="48" customWidth="1"/>
    <col min="5" max="5" width="2" style="48" customWidth="1"/>
    <col min="6" max="6" width="11.140625" style="48" customWidth="1"/>
    <col min="7" max="7" width="6.140625" style="48" customWidth="1"/>
    <col min="8" max="8" width="12" style="48" customWidth="1"/>
    <col min="9" max="9" width="10.42578125" style="48" customWidth="1"/>
    <col min="10" max="10" width="3.85546875" style="48" customWidth="1"/>
    <col min="11" max="11" width="14" style="48" customWidth="1"/>
    <col min="12" max="12" width="8.140625" style="48" customWidth="1"/>
    <col min="13" max="14" width="4.5703125" style="48" customWidth="1"/>
    <col min="15" max="15" width="11.42578125" style="48"/>
    <col min="16" max="16" width="13.140625" style="48" customWidth="1"/>
    <col min="17" max="24" width="11.42578125" style="48"/>
    <col min="25" max="25" width="11.42578125" style="48" hidden="1" customWidth="1" outlineLevel="1"/>
    <col min="26" max="26" width="17" style="48" hidden="1" customWidth="1" outlineLevel="1"/>
    <col min="27" max="28" width="11.42578125" style="48" hidden="1" customWidth="1" outlineLevel="1"/>
    <col min="29" max="29" width="11.42578125" style="48" collapsed="1"/>
    <col min="30" max="16384" width="11.42578125" style="48"/>
  </cols>
  <sheetData>
    <row r="1" spans="1:26" ht="19.5" customHeight="1" thickTop="1">
      <c r="A1" s="38"/>
      <c r="B1" s="39"/>
      <c r="C1" s="39"/>
      <c r="D1" s="39"/>
      <c r="E1" s="39"/>
      <c r="F1" s="39"/>
      <c r="G1" s="39"/>
      <c r="H1" s="39"/>
      <c r="I1" s="39"/>
      <c r="J1" s="39"/>
      <c r="K1" s="39"/>
      <c r="L1" s="39"/>
      <c r="M1" s="39"/>
      <c r="N1" s="40"/>
    </row>
    <row r="2" spans="1:26" ht="21" customHeight="1">
      <c r="A2" s="41"/>
      <c r="B2" s="69"/>
      <c r="C2"/>
      <c r="D2"/>
      <c r="E2"/>
      <c r="F2"/>
      <c r="G2"/>
      <c r="H2"/>
      <c r="I2"/>
      <c r="J2"/>
      <c r="K2"/>
      <c r="L2"/>
      <c r="M2"/>
      <c r="N2" s="42"/>
    </row>
    <row r="3" spans="1:26" ht="21" customHeight="1">
      <c r="A3" s="41"/>
      <c r="B3" s="69"/>
      <c r="C3"/>
      <c r="D3" s="270" t="s">
        <v>234</v>
      </c>
      <c r="E3" s="270"/>
      <c r="F3" s="270"/>
      <c r="G3" s="270"/>
      <c r="H3" s="270"/>
      <c r="I3" s="270"/>
      <c r="J3" s="270"/>
      <c r="K3" s="270"/>
      <c r="L3" s="270"/>
      <c r="M3" s="13"/>
      <c r="N3" s="85"/>
    </row>
    <row r="4" spans="1:26" ht="10.5" customHeight="1">
      <c r="A4" s="41"/>
      <c r="B4" s="69"/>
      <c r="C4"/>
      <c r="D4" s="1"/>
      <c r="E4"/>
      <c r="F4" s="1"/>
      <c r="G4" s="1"/>
      <c r="H4" s="1"/>
      <c r="I4"/>
      <c r="J4"/>
      <c r="K4"/>
      <c r="L4"/>
      <c r="M4"/>
      <c r="N4" s="42"/>
    </row>
    <row r="5" spans="1:26" ht="35.25" customHeight="1">
      <c r="A5" s="41"/>
      <c r="B5" s="69"/>
      <c r="C5"/>
      <c r="D5" s="245" t="s">
        <v>154</v>
      </c>
      <c r="E5" s="245"/>
      <c r="F5" s="245"/>
      <c r="G5" s="245"/>
      <c r="H5" s="245"/>
      <c r="I5" s="245"/>
      <c r="J5" s="245"/>
      <c r="K5" s="245"/>
      <c r="L5" s="245"/>
      <c r="M5"/>
      <c r="N5" s="42"/>
      <c r="Z5" s="90" t="s">
        <v>56</v>
      </c>
    </row>
    <row r="6" spans="1:26" ht="6" customHeight="1">
      <c r="A6" s="41"/>
      <c r="B6" s="69"/>
      <c r="C6"/>
      <c r="D6"/>
      <c r="E6"/>
      <c r="F6"/>
      <c r="G6"/>
      <c r="H6"/>
      <c r="I6"/>
      <c r="J6"/>
      <c r="K6"/>
      <c r="L6"/>
      <c r="M6"/>
      <c r="N6" s="42"/>
      <c r="Z6" s="91">
        <v>2014</v>
      </c>
    </row>
    <row r="7" spans="1:26">
      <c r="A7" s="41"/>
      <c r="B7" s="69"/>
      <c r="C7"/>
      <c r="D7" t="s">
        <v>89</v>
      </c>
      <c r="E7"/>
      <c r="F7"/>
      <c r="G7"/>
      <c r="H7" t="s">
        <v>88</v>
      </c>
      <c r="I7"/>
      <c r="J7"/>
      <c r="K7" t="s">
        <v>74</v>
      </c>
      <c r="L7"/>
      <c r="M7"/>
      <c r="N7" s="42"/>
      <c r="Z7" s="91">
        <v>2015</v>
      </c>
    </row>
    <row r="8" spans="1:26" ht="6" customHeight="1">
      <c r="A8" s="41"/>
      <c r="B8" s="69"/>
      <c r="C8"/>
      <c r="D8"/>
      <c r="E8"/>
      <c r="F8"/>
      <c r="G8"/>
      <c r="H8"/>
      <c r="I8"/>
      <c r="J8"/>
      <c r="K8"/>
      <c r="L8"/>
      <c r="M8"/>
      <c r="N8" s="42"/>
      <c r="Z8" s="91">
        <v>2016</v>
      </c>
    </row>
    <row r="9" spans="1:26" ht="20.25" customHeight="1">
      <c r="A9" s="41"/>
      <c r="B9" s="69"/>
      <c r="C9"/>
      <c r="D9" s="264"/>
      <c r="E9" s="264"/>
      <c r="F9" s="264"/>
      <c r="G9"/>
      <c r="H9" s="264"/>
      <c r="I9" s="264"/>
      <c r="J9"/>
      <c r="K9" s="264"/>
      <c r="L9" s="264"/>
      <c r="M9"/>
      <c r="N9" s="42"/>
      <c r="Z9" s="91">
        <v>2017</v>
      </c>
    </row>
    <row r="10" spans="1:26" ht="6" customHeight="1">
      <c r="A10" s="41"/>
      <c r="B10" s="69"/>
      <c r="C10"/>
      <c r="D10"/>
      <c r="E10"/>
      <c r="F10"/>
      <c r="G10"/>
      <c r="H10"/>
      <c r="I10"/>
      <c r="J10"/>
      <c r="K10"/>
      <c r="L10"/>
      <c r="M10"/>
      <c r="N10" s="42"/>
      <c r="Z10" s="91">
        <v>2018</v>
      </c>
    </row>
    <row r="11" spans="1:26" ht="20.25" customHeight="1">
      <c r="A11" s="41"/>
      <c r="B11" s="69"/>
      <c r="C11"/>
      <c r="D11" s="264"/>
      <c r="E11" s="264"/>
      <c r="F11" s="264"/>
      <c r="G11"/>
      <c r="H11" s="264"/>
      <c r="I11" s="264"/>
      <c r="J11"/>
      <c r="K11" s="264"/>
      <c r="L11" s="264"/>
      <c r="M11"/>
      <c r="N11" s="42"/>
      <c r="Z11" s="91">
        <v>2019</v>
      </c>
    </row>
    <row r="12" spans="1:26" ht="9.75" customHeight="1">
      <c r="A12" s="41"/>
      <c r="B12" s="69"/>
      <c r="C12"/>
      <c r="D12" s="76"/>
      <c r="E12"/>
      <c r="F12"/>
      <c r="G12"/>
      <c r="H12"/>
      <c r="I12"/>
      <c r="J12"/>
      <c r="K12"/>
      <c r="L12"/>
      <c r="M12"/>
      <c r="N12" s="42"/>
      <c r="Z12" s="91">
        <v>2020</v>
      </c>
    </row>
    <row r="13" spans="1:26">
      <c r="A13" s="41"/>
      <c r="B13" s="69"/>
      <c r="C13"/>
      <c r="D13" t="s">
        <v>209</v>
      </c>
      <c r="E13"/>
      <c r="F13"/>
      <c r="G13"/>
      <c r="H13"/>
      <c r="I13"/>
      <c r="J13"/>
      <c r="K13" s="294" t="s">
        <v>81</v>
      </c>
      <c r="L13" s="296"/>
      <c r="M13"/>
      <c r="N13" s="42"/>
      <c r="Z13" s="91">
        <v>2021</v>
      </c>
    </row>
    <row r="14" spans="1:26" ht="6" customHeight="1">
      <c r="A14" s="41"/>
      <c r="B14" s="69"/>
      <c r="C14"/>
      <c r="D14"/>
      <c r="E14"/>
      <c r="F14"/>
      <c r="G14"/>
      <c r="H14"/>
      <c r="I14"/>
      <c r="J14"/>
      <c r="K14"/>
      <c r="L14"/>
      <c r="M14"/>
      <c r="N14" s="42"/>
      <c r="Z14" s="91">
        <v>2022</v>
      </c>
    </row>
    <row r="15" spans="1:26" ht="66.75" customHeight="1">
      <c r="A15" s="41"/>
      <c r="B15" s="69"/>
      <c r="C15"/>
      <c r="D15" s="245" t="s">
        <v>229</v>
      </c>
      <c r="E15" s="245"/>
      <c r="F15" s="245"/>
      <c r="G15" s="245"/>
      <c r="H15" s="245"/>
      <c r="I15" s="245"/>
      <c r="J15" s="245"/>
      <c r="K15" s="245"/>
      <c r="L15" s="245"/>
      <c r="M15"/>
      <c r="N15" s="42"/>
      <c r="Z15" s="91">
        <v>2023</v>
      </c>
    </row>
    <row r="16" spans="1:26" ht="6" customHeight="1">
      <c r="A16" s="41"/>
      <c r="B16" s="69"/>
      <c r="C16"/>
      <c r="D16"/>
      <c r="E16"/>
      <c r="F16"/>
      <c r="G16"/>
      <c r="H16"/>
      <c r="I16"/>
      <c r="J16"/>
      <c r="K16"/>
      <c r="L16"/>
      <c r="M16"/>
      <c r="N16" s="42"/>
      <c r="Z16" s="91">
        <v>2024</v>
      </c>
    </row>
    <row r="17" spans="1:26">
      <c r="A17" s="41"/>
      <c r="B17" s="69"/>
      <c r="C17"/>
      <c r="D17" s="298" t="s">
        <v>198</v>
      </c>
      <c r="E17" s="298"/>
      <c r="F17" s="298"/>
      <c r="G17"/>
      <c r="H17" s="288"/>
      <c r="I17" s="288"/>
      <c r="J17"/>
      <c r="K17" s="298" t="s">
        <v>199</v>
      </c>
      <c r="L17" s="298"/>
      <c r="M17"/>
      <c r="N17" s="42"/>
      <c r="Z17" s="91">
        <v>2025</v>
      </c>
    </row>
    <row r="18" spans="1:26" ht="6" customHeight="1">
      <c r="A18" s="41"/>
      <c r="B18" s="69"/>
      <c r="C18"/>
      <c r="D18"/>
      <c r="E18"/>
      <c r="F18"/>
      <c r="G18"/>
      <c r="H18"/>
      <c r="I18"/>
      <c r="J18"/>
      <c r="K18"/>
      <c r="L18"/>
      <c r="M18"/>
      <c r="N18" s="42"/>
      <c r="Z18" s="132">
        <v>2026</v>
      </c>
    </row>
    <row r="19" spans="1:26" ht="15.75">
      <c r="A19" s="41"/>
      <c r="B19" s="69"/>
      <c r="C19"/>
      <c r="D19" s="272"/>
      <c r="E19" s="272"/>
      <c r="F19" s="272"/>
      <c r="G19"/>
      <c r="H19" s="299" t="s">
        <v>81</v>
      </c>
      <c r="I19" s="300"/>
      <c r="J19"/>
      <c r="K19" s="272"/>
      <c r="L19" s="272"/>
      <c r="M19"/>
      <c r="N19" s="42"/>
    </row>
    <row r="20" spans="1:26" ht="6" customHeight="1">
      <c r="A20" s="41"/>
      <c r="B20" s="69"/>
      <c r="C20"/>
      <c r="D20"/>
      <c r="E20"/>
      <c r="F20"/>
      <c r="G20"/>
      <c r="H20"/>
      <c r="I20"/>
      <c r="J20"/>
      <c r="K20"/>
      <c r="L20"/>
      <c r="M20"/>
      <c r="N20" s="42"/>
    </row>
    <row r="21" spans="1:26" ht="15.75">
      <c r="A21" s="41"/>
      <c r="B21" s="69"/>
      <c r="C21"/>
      <c r="D21" s="272"/>
      <c r="E21" s="272"/>
      <c r="F21" s="272"/>
      <c r="G21"/>
      <c r="H21" s="299" t="s">
        <v>81</v>
      </c>
      <c r="I21" s="300"/>
      <c r="J21"/>
      <c r="K21" s="272"/>
      <c r="L21" s="272"/>
      <c r="M21"/>
      <c r="N21" s="42"/>
    </row>
    <row r="22" spans="1:26" ht="6" customHeight="1">
      <c r="A22" s="41"/>
      <c r="B22" s="69"/>
      <c r="C22"/>
      <c r="D22"/>
      <c r="E22"/>
      <c r="F22"/>
      <c r="G22"/>
      <c r="H22"/>
      <c r="I22"/>
      <c r="J22"/>
      <c r="K22"/>
      <c r="L22"/>
      <c r="M22"/>
      <c r="N22" s="42"/>
    </row>
    <row r="23" spans="1:26" ht="15.75">
      <c r="A23" s="41"/>
      <c r="B23" s="69"/>
      <c r="C23"/>
      <c r="D23" s="272"/>
      <c r="E23" s="272"/>
      <c r="F23" s="272"/>
      <c r="G23"/>
      <c r="H23" s="299" t="s">
        <v>81</v>
      </c>
      <c r="I23" s="300"/>
      <c r="J23"/>
      <c r="K23" s="272"/>
      <c r="L23" s="272"/>
      <c r="M23"/>
      <c r="N23" s="42"/>
      <c r="Z23" s="77" t="s">
        <v>13</v>
      </c>
    </row>
    <row r="24" spans="1:26" ht="6" customHeight="1">
      <c r="A24" s="41"/>
      <c r="B24" s="69"/>
      <c r="C24"/>
      <c r="D24"/>
      <c r="E24"/>
      <c r="F24"/>
      <c r="G24"/>
      <c r="H24"/>
      <c r="I24"/>
      <c r="J24"/>
      <c r="K24"/>
      <c r="L24"/>
      <c r="M24"/>
      <c r="N24" s="42"/>
      <c r="Z24" s="79" t="s">
        <v>14</v>
      </c>
    </row>
    <row r="25" spans="1:26" ht="15.75">
      <c r="A25" s="41"/>
      <c r="B25" s="69"/>
      <c r="C25"/>
      <c r="D25" s="272"/>
      <c r="E25" s="272"/>
      <c r="F25" s="272"/>
      <c r="G25"/>
      <c r="H25" s="299" t="s">
        <v>81</v>
      </c>
      <c r="I25" s="300"/>
      <c r="J25"/>
      <c r="K25" s="272"/>
      <c r="L25" s="272"/>
      <c r="M25"/>
      <c r="N25" s="42"/>
      <c r="Z25" s="79" t="s">
        <v>16</v>
      </c>
    </row>
    <row r="26" spans="1:26" ht="6" customHeight="1">
      <c r="A26" s="41"/>
      <c r="B26" s="69"/>
      <c r="C26"/>
      <c r="D26"/>
      <c r="E26"/>
      <c r="F26"/>
      <c r="G26"/>
      <c r="H26"/>
      <c r="I26"/>
      <c r="J26"/>
      <c r="K26"/>
      <c r="L26"/>
      <c r="M26"/>
      <c r="N26" s="42"/>
      <c r="Z26" s="79" t="s">
        <v>17</v>
      </c>
    </row>
    <row r="27" spans="1:26" ht="15.75">
      <c r="A27" s="41"/>
      <c r="B27" s="69"/>
      <c r="C27"/>
      <c r="D27" s="272"/>
      <c r="E27" s="272"/>
      <c r="F27" s="272"/>
      <c r="G27"/>
      <c r="H27" s="299" t="s">
        <v>81</v>
      </c>
      <c r="I27" s="300"/>
      <c r="J27"/>
      <c r="K27" s="272"/>
      <c r="L27" s="272"/>
      <c r="M27"/>
      <c r="N27" s="42"/>
      <c r="Z27" s="79" t="s">
        <v>18</v>
      </c>
    </row>
    <row r="28" spans="1:26" ht="6" customHeight="1">
      <c r="A28" s="41"/>
      <c r="B28" s="69"/>
      <c r="C28"/>
      <c r="D28"/>
      <c r="E28"/>
      <c r="F28"/>
      <c r="G28"/>
      <c r="H28"/>
      <c r="I28"/>
      <c r="J28"/>
      <c r="K28"/>
      <c r="L28"/>
      <c r="M28"/>
      <c r="N28" s="42"/>
      <c r="Z28" s="79" t="s">
        <v>20</v>
      </c>
    </row>
    <row r="29" spans="1:26" ht="15.75">
      <c r="A29" s="41"/>
      <c r="B29" s="69"/>
      <c r="C29"/>
      <c r="D29" s="272"/>
      <c r="E29" s="272"/>
      <c r="F29" s="272"/>
      <c r="G29"/>
      <c r="H29" s="299" t="s">
        <v>81</v>
      </c>
      <c r="I29" s="300"/>
      <c r="J29"/>
      <c r="K29" s="272"/>
      <c r="L29" s="272"/>
      <c r="M29"/>
      <c r="N29" s="42"/>
      <c r="Z29" s="79" t="s">
        <v>19</v>
      </c>
    </row>
    <row r="30" spans="1:26" ht="9.75" customHeight="1">
      <c r="A30" s="41"/>
      <c r="B30" s="69"/>
      <c r="C30"/>
      <c r="D30"/>
      <c r="E30"/>
      <c r="F30"/>
      <c r="G30"/>
      <c r="H30"/>
      <c r="I30"/>
      <c r="J30"/>
      <c r="K30"/>
      <c r="L30"/>
      <c r="M30"/>
      <c r="N30" s="42"/>
      <c r="Z30" s="79" t="s">
        <v>55</v>
      </c>
    </row>
    <row r="31" spans="1:26" ht="6" customHeight="1">
      <c r="A31" s="41"/>
      <c r="B31" s="69"/>
      <c r="C31"/>
      <c r="D31"/>
      <c r="E31" s="89"/>
      <c r="F31"/>
      <c r="G31"/>
      <c r="H31"/>
      <c r="I31" s="89"/>
      <c r="J31" s="89"/>
      <c r="K31" s="89"/>
      <c r="L31"/>
      <c r="M31"/>
      <c r="N31" s="42"/>
      <c r="Z31" s="82" t="s">
        <v>81</v>
      </c>
    </row>
    <row r="32" spans="1:26" ht="15.75">
      <c r="A32" s="41"/>
      <c r="B32" s="69"/>
      <c r="C32"/>
      <c r="D32" s="75" t="s">
        <v>196</v>
      </c>
      <c r="E32"/>
      <c r="F32"/>
      <c r="G32" s="6"/>
      <c r="H32"/>
      <c r="I32"/>
      <c r="J32" s="18"/>
      <c r="K32" s="20"/>
      <c r="L32"/>
      <c r="M32"/>
      <c r="N32" s="42"/>
    </row>
    <row r="33" spans="1:26" ht="6" customHeight="1">
      <c r="A33" s="41"/>
      <c r="B33" s="69"/>
      <c r="C33"/>
      <c r="D33"/>
      <c r="E33"/>
      <c r="F33"/>
      <c r="G33"/>
      <c r="H33"/>
      <c r="I33"/>
      <c r="J33" s="89"/>
      <c r="K33" s="89"/>
      <c r="L33"/>
      <c r="M33"/>
      <c r="N33" s="42"/>
    </row>
    <row r="34" spans="1:26" ht="36" customHeight="1">
      <c r="A34" s="41"/>
      <c r="B34" s="69"/>
      <c r="C34"/>
      <c r="D34" s="245" t="s">
        <v>200</v>
      </c>
      <c r="E34" s="245"/>
      <c r="F34" s="245"/>
      <c r="G34" s="245"/>
      <c r="H34" s="245"/>
      <c r="I34" s="245"/>
      <c r="J34" s="245"/>
      <c r="K34" s="245"/>
      <c r="L34" s="245"/>
      <c r="M34"/>
      <c r="N34" s="42"/>
      <c r="Z34" s="48" t="s">
        <v>235</v>
      </c>
    </row>
    <row r="35" spans="1:26" ht="6" customHeight="1">
      <c r="A35" s="41"/>
      <c r="B35" s="69"/>
      <c r="C35"/>
      <c r="D35"/>
      <c r="E35"/>
      <c r="F35"/>
      <c r="G35"/>
      <c r="H35"/>
      <c r="I35"/>
      <c r="J35" s="89"/>
      <c r="K35" s="89"/>
      <c r="L35"/>
      <c r="M35"/>
      <c r="N35" s="42"/>
      <c r="Y35" s="148">
        <f>D40</f>
        <v>2018</v>
      </c>
      <c r="Z35" s="170">
        <f>F40</f>
        <v>0</v>
      </c>
    </row>
    <row r="36" spans="1:26" ht="15.75">
      <c r="A36" s="41"/>
      <c r="B36" s="69"/>
      <c r="C36"/>
      <c r="D36" s="144">
        <v>2020</v>
      </c>
      <c r="E36"/>
      <c r="F36" s="128"/>
      <c r="G36" t="s">
        <v>73</v>
      </c>
      <c r="H36"/>
      <c r="I36" s="70" t="s">
        <v>230</v>
      </c>
      <c r="J36" s="18"/>
      <c r="K36" s="249" t="s">
        <v>81</v>
      </c>
      <c r="L36" s="250"/>
      <c r="M36"/>
      <c r="N36" s="42"/>
      <c r="Y36" s="148">
        <f>D38</f>
        <v>2019</v>
      </c>
      <c r="Z36" s="170">
        <f>F38</f>
        <v>0</v>
      </c>
    </row>
    <row r="37" spans="1:26" ht="6" customHeight="1">
      <c r="A37" s="41"/>
      <c r="B37" s="69"/>
      <c r="C37"/>
      <c r="D37" s="141"/>
      <c r="E37"/>
      <c r="F37" s="87"/>
      <c r="G37"/>
      <c r="H37"/>
      <c r="I37"/>
      <c r="J37" s="89"/>
      <c r="K37" s="89"/>
      <c r="L37"/>
      <c r="M37"/>
      <c r="N37" s="42"/>
      <c r="Y37" s="148">
        <f>D36</f>
        <v>2020</v>
      </c>
      <c r="Z37" s="170">
        <f>F36</f>
        <v>0</v>
      </c>
    </row>
    <row r="38" spans="1:26" ht="15.75">
      <c r="A38" s="41"/>
      <c r="B38" s="69"/>
      <c r="C38"/>
      <c r="D38" s="199">
        <f>IF($D$36-1&lt;0,"Jahr",$D$36-1)</f>
        <v>2019</v>
      </c>
      <c r="E38"/>
      <c r="F38" s="128"/>
      <c r="G38" t="s">
        <v>73</v>
      </c>
      <c r="H38"/>
      <c r="I38" s="70" t="s">
        <v>230</v>
      </c>
      <c r="J38" s="18"/>
      <c r="K38" s="249" t="s">
        <v>81</v>
      </c>
      <c r="L38" s="250"/>
      <c r="M38"/>
      <c r="N38" s="42"/>
    </row>
    <row r="39" spans="1:26" ht="6" customHeight="1">
      <c r="A39" s="41"/>
      <c r="B39" s="69"/>
      <c r="C39"/>
      <c r="D39" s="141"/>
      <c r="E39"/>
      <c r="F39" s="87"/>
      <c r="G39"/>
      <c r="H39"/>
      <c r="I39"/>
      <c r="J39" s="89"/>
      <c r="K39" s="89"/>
      <c r="L39"/>
      <c r="M39"/>
      <c r="N39" s="42"/>
    </row>
    <row r="40" spans="1:26" ht="15.75">
      <c r="A40" s="41"/>
      <c r="B40" s="69"/>
      <c r="C40"/>
      <c r="D40" s="199">
        <f>IF($D$36-2&lt;0,"Jahr",$D$36-2)</f>
        <v>2018</v>
      </c>
      <c r="E40"/>
      <c r="F40" s="128"/>
      <c r="G40" t="s">
        <v>73</v>
      </c>
      <c r="H40"/>
      <c r="I40" s="70" t="s">
        <v>230</v>
      </c>
      <c r="J40" s="18"/>
      <c r="K40" s="249" t="s">
        <v>81</v>
      </c>
      <c r="L40" s="250"/>
      <c r="M40"/>
      <c r="N40" s="42"/>
    </row>
    <row r="41" spans="1:26" ht="6" customHeight="1">
      <c r="A41" s="41"/>
      <c r="B41" s="69"/>
      <c r="C41"/>
      <c r="D41"/>
      <c r="E41" s="89"/>
      <c r="F41"/>
      <c r="G41"/>
      <c r="H41"/>
      <c r="I41" s="89"/>
      <c r="J41" s="89"/>
      <c r="K41" s="89"/>
      <c r="L41"/>
      <c r="M41"/>
      <c r="N41" s="42"/>
    </row>
    <row r="42" spans="1:26">
      <c r="A42" s="41"/>
      <c r="B42" s="69"/>
      <c r="C42"/>
      <c r="D42"/>
      <c r="E42"/>
      <c r="F42"/>
      <c r="G42"/>
      <c r="H42"/>
      <c r="I42"/>
      <c r="J42"/>
      <c r="K42"/>
      <c r="L42"/>
      <c r="M42"/>
      <c r="N42" s="42"/>
    </row>
    <row r="43" spans="1:26">
      <c r="A43" s="41"/>
      <c r="B43" s="69"/>
      <c r="C43"/>
      <c r="D43" t="s">
        <v>155</v>
      </c>
      <c r="E43"/>
      <c r="F43"/>
      <c r="G43"/>
      <c r="H43"/>
      <c r="I43"/>
      <c r="J43"/>
      <c r="K43" s="301" t="s">
        <v>81</v>
      </c>
      <c r="L43" s="302"/>
      <c r="M43"/>
      <c r="N43" s="42"/>
    </row>
    <row r="44" spans="1:26" ht="6" customHeight="1">
      <c r="A44" s="41"/>
      <c r="B44" s="69"/>
      <c r="C44"/>
      <c r="D44"/>
      <c r="E44" s="89"/>
      <c r="F44"/>
      <c r="G44"/>
      <c r="H44"/>
      <c r="I44" s="89"/>
      <c r="J44" s="89"/>
      <c r="K44" s="89"/>
      <c r="L44"/>
      <c r="M44"/>
      <c r="N44" s="42"/>
    </row>
    <row r="45" spans="1:26" ht="15.75">
      <c r="A45" s="41"/>
      <c r="B45" s="69"/>
      <c r="C45"/>
      <c r="D45" t="s">
        <v>156</v>
      </c>
      <c r="E45"/>
      <c r="F45"/>
      <c r="G45"/>
      <c r="H45"/>
      <c r="I45" s="70" t="s">
        <v>67</v>
      </c>
      <c r="J45"/>
      <c r="K45" s="117"/>
      <c r="L45"/>
      <c r="M45"/>
      <c r="N45" s="42"/>
    </row>
    <row r="46" spans="1:26" ht="6" customHeight="1">
      <c r="A46" s="41"/>
      <c r="B46" s="69"/>
      <c r="C46"/>
      <c r="D46"/>
      <c r="E46" s="89"/>
      <c r="F46"/>
      <c r="G46"/>
      <c r="H46"/>
      <c r="I46" s="89"/>
      <c r="J46" s="89"/>
      <c r="K46" s="89"/>
      <c r="L46"/>
      <c r="M46"/>
      <c r="N46" s="42"/>
    </row>
    <row r="47" spans="1:26">
      <c r="A47" s="41"/>
      <c r="B47" s="69"/>
      <c r="C47"/>
      <c r="D47"/>
      <c r="E47"/>
      <c r="F47"/>
      <c r="G47"/>
      <c r="H47"/>
      <c r="I47"/>
      <c r="J47"/>
      <c r="K47"/>
      <c r="L47"/>
      <c r="M47"/>
      <c r="N47" s="42"/>
    </row>
    <row r="48" spans="1:26" ht="18">
      <c r="A48" s="41"/>
      <c r="B48" s="69"/>
      <c r="C48"/>
      <c r="D48" t="s">
        <v>240</v>
      </c>
      <c r="E48"/>
      <c r="F48"/>
      <c r="G48"/>
      <c r="H48"/>
      <c r="I48"/>
      <c r="J48"/>
      <c r="K48"/>
      <c r="L48"/>
      <c r="M48"/>
      <c r="N48" s="42"/>
    </row>
    <row r="49" spans="1:14" ht="6" customHeight="1">
      <c r="A49" s="41"/>
      <c r="B49" s="69"/>
      <c r="C49"/>
      <c r="D49"/>
      <c r="E49" s="89"/>
      <c r="F49"/>
      <c r="G49"/>
      <c r="H49"/>
      <c r="I49" s="89"/>
      <c r="J49" s="89"/>
      <c r="K49" s="20"/>
      <c r="L49"/>
      <c r="M49"/>
      <c r="N49" s="42"/>
    </row>
    <row r="50" spans="1:14" ht="18">
      <c r="A50" s="41"/>
      <c r="B50" s="69"/>
      <c r="C50"/>
      <c r="D50"/>
      <c r="E50"/>
      <c r="F50"/>
      <c r="G50"/>
      <c r="H50" s="70" t="s">
        <v>152</v>
      </c>
      <c r="I50" s="119"/>
      <c r="J50"/>
      <c r="K50"/>
      <c r="L50"/>
      <c r="M50"/>
      <c r="N50" s="42"/>
    </row>
    <row r="51" spans="1:14">
      <c r="A51" s="41"/>
      <c r="B51" s="69"/>
      <c r="C51"/>
      <c r="D51"/>
      <c r="E51"/>
      <c r="F51"/>
      <c r="G51"/>
      <c r="H51"/>
      <c r="I51"/>
      <c r="J51"/>
      <c r="K51"/>
      <c r="L51"/>
      <c r="M51"/>
      <c r="N51" s="42"/>
    </row>
    <row r="52" spans="1:14">
      <c r="A52" s="41"/>
      <c r="B52" s="69"/>
      <c r="C52"/>
      <c r="D52" s="34" t="s">
        <v>121</v>
      </c>
      <c r="E52"/>
      <c r="F52"/>
      <c r="G52"/>
      <c r="H52"/>
      <c r="I52"/>
      <c r="J52"/>
      <c r="K52"/>
      <c r="L52" s="35" t="s">
        <v>122</v>
      </c>
      <c r="M52"/>
      <c r="N52" s="42"/>
    </row>
    <row r="53" spans="1:14">
      <c r="A53" s="41"/>
      <c r="B53" s="69"/>
      <c r="C53"/>
      <c r="D53"/>
      <c r="E53"/>
      <c r="F53"/>
      <c r="G53"/>
      <c r="H53"/>
      <c r="I53"/>
      <c r="J53"/>
      <c r="K53"/>
      <c r="L53"/>
      <c r="M53"/>
      <c r="N53" s="42"/>
    </row>
    <row r="54" spans="1:14" ht="15.75" thickBot="1">
      <c r="A54" s="44"/>
      <c r="B54" s="45"/>
      <c r="C54" s="45"/>
      <c r="D54" s="45"/>
      <c r="E54" s="45"/>
      <c r="F54" s="45"/>
      <c r="G54" s="45"/>
      <c r="H54" s="45"/>
      <c r="I54" s="45"/>
      <c r="J54" s="45"/>
      <c r="K54" s="45"/>
      <c r="L54" s="45"/>
      <c r="M54" s="45"/>
      <c r="N54" s="46"/>
    </row>
    <row r="55" spans="1:14" ht="15.75" thickTop="1"/>
  </sheetData>
  <sheetProtection algorithmName="SHA-512" hashValue="js+iN7Vc7/GcjwfiRpC3+qtdV89aEWN5aqYQLt7IFCFgJkEF0uuV4tQocqkt/3BmR+UeevfJ2yRncK/1rPPc3A==" saltValue="1nIMBOksqe1S8axuqgkKtw==" spinCount="100000" sheet="1" selectLockedCells="1"/>
  <customSheetViews>
    <customSheetView guid="{CC396835-032E-403D-9373-1FDB19E02350}" scale="85" showGridLines="0" fitToPage="1" topLeftCell="A8">
      <selection activeCell="K49" sqref="K49"/>
      <pageMargins left="0.7" right="0.7" top="0.78740157499999996" bottom="0.78740157499999996" header="0.3" footer="0.3"/>
      <pageSetup paperSize="9" orientation="portrait" r:id="rId1"/>
    </customSheetView>
  </customSheetViews>
  <mergeCells count="36">
    <mergeCell ref="K43:L43"/>
    <mergeCell ref="K36:L36"/>
    <mergeCell ref="K38:L38"/>
    <mergeCell ref="K40:L40"/>
    <mergeCell ref="H29:I29"/>
    <mergeCell ref="K29:L29"/>
    <mergeCell ref="D34:L34"/>
    <mergeCell ref="D27:F27"/>
    <mergeCell ref="H27:I27"/>
    <mergeCell ref="D29:F29"/>
    <mergeCell ref="K19:L19"/>
    <mergeCell ref="K21:L21"/>
    <mergeCell ref="K23:L23"/>
    <mergeCell ref="K25:L25"/>
    <mergeCell ref="K27:L27"/>
    <mergeCell ref="H19:I19"/>
    <mergeCell ref="D21:F21"/>
    <mergeCell ref="D23:F23"/>
    <mergeCell ref="D19:F19"/>
    <mergeCell ref="D25:F25"/>
    <mergeCell ref="H25:I25"/>
    <mergeCell ref="H21:I21"/>
    <mergeCell ref="H23:I23"/>
    <mergeCell ref="D3:L3"/>
    <mergeCell ref="D5:L5"/>
    <mergeCell ref="D9:F9"/>
    <mergeCell ref="H9:I9"/>
    <mergeCell ref="K9:L9"/>
    <mergeCell ref="D17:F17"/>
    <mergeCell ref="H17:I17"/>
    <mergeCell ref="K17:L17"/>
    <mergeCell ref="D11:F11"/>
    <mergeCell ref="H11:I11"/>
    <mergeCell ref="K11:L11"/>
    <mergeCell ref="D15:L15"/>
    <mergeCell ref="K13:L13"/>
  </mergeCells>
  <dataValidations count="6">
    <dataValidation type="list" allowBlank="1" showInputMessage="1" showErrorMessage="1" sqref="F41 F31" xr:uid="{00000000-0002-0000-0A00-000001000000}">
      <formula1>$Z$20:$Z$22</formula1>
    </dataValidation>
    <dataValidation type="list" allowBlank="1" showInputMessage="1" showErrorMessage="1" sqref="H19:I19 H21:I21 H23:I23 H25:I25 H27:I27 H29:I29" xr:uid="{00000000-0002-0000-0A00-000002000000}">
      <formula1>"bitte auswählen,wird genutzt, Nutzung geplant, Nutzung verworfen,"</formula1>
    </dataValidation>
    <dataValidation type="list" allowBlank="1" showInputMessage="1" showErrorMessage="1" sqref="D36" xr:uid="{00000000-0002-0000-0A00-000003000000}">
      <formula1>$Z$6:$Z$18</formula1>
    </dataValidation>
    <dataValidation type="list" allowBlank="1" showInputMessage="1" showErrorMessage="1" sqref="K36:L36 K38:L38 K40:L40" xr:uid="{00000000-0002-0000-0A00-000004000000}">
      <formula1>$Z$23:$Z$31</formula1>
    </dataValidation>
    <dataValidation type="list" allowBlank="1" showInputMessage="1" showErrorMessage="1" sqref="K13" xr:uid="{9B12B1D7-44C8-4ADC-822B-D87538B79693}">
      <formula1>"Ja, Nein,bitte auswählen"</formula1>
    </dataValidation>
    <dataValidation type="list" allowBlank="1" showInputMessage="1" showErrorMessage="1" sqref="K43:L43" xr:uid="{84C54CD4-005A-42C1-A918-EAA9A7C6C8D4}">
      <formula1>"Ja, Nein, bitte auswählen"</formula1>
    </dataValidation>
  </dataValidations>
  <hyperlinks>
    <hyperlink ref="L52" location="'B2 Energieversorgung-3'!Druckbereich" display="weiter" xr:uid="{00000000-0004-0000-0A00-000000000000}"/>
    <hyperlink ref="D52" location="'B2 Energieversorgung-1'!Druckbereich" display="zurück" xr:uid="{00000000-0004-0000-0A00-000001000000}"/>
  </hyperlinks>
  <pageMargins left="0.7" right="0.7" top="0.78740157499999996" bottom="0.78740157499999996" header="0.3" footer="0.3"/>
  <pageSetup paperSize="9" scale="9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20</vt:i4>
      </vt:variant>
    </vt:vector>
  </HeadingPairs>
  <TitlesOfParts>
    <vt:vector size="39" baseType="lpstr">
      <vt:lpstr>Einführung</vt:lpstr>
      <vt:lpstr>Inhaltsverzeichnis</vt:lpstr>
      <vt:lpstr>A1 LOI</vt:lpstr>
      <vt:lpstr>Hinweise Erstellung Bericht</vt:lpstr>
      <vt:lpstr>Deckblatt</vt:lpstr>
      <vt:lpstr>B1 Unternehmensdaten -1</vt:lpstr>
      <vt:lpstr>B1 Unternehmensdaten -2</vt:lpstr>
      <vt:lpstr>B2 Energieversorgung-1</vt:lpstr>
      <vt:lpstr>B2 Energieversorgung-2</vt:lpstr>
      <vt:lpstr>B2 Energieversorgung-3</vt:lpstr>
      <vt:lpstr>B3 Standorte</vt:lpstr>
      <vt:lpstr>B4 Ziele Maßnahmen</vt:lpstr>
      <vt:lpstr>B5 Monitoring</vt:lpstr>
      <vt:lpstr>B6  interne Komm</vt:lpstr>
      <vt:lpstr>B7 externe Komm</vt:lpstr>
      <vt:lpstr>B8  Einkauf</vt:lpstr>
      <vt:lpstr>B9 Produkte</vt:lpstr>
      <vt:lpstr>C Anhang</vt:lpstr>
      <vt:lpstr>D Datenschutz</vt:lpstr>
      <vt:lpstr>'A1 LOI'!Druckbereich</vt:lpstr>
      <vt:lpstr>'B1 Unternehmensdaten -1'!Druckbereich</vt:lpstr>
      <vt:lpstr>'B1 Unternehmensdaten -2'!Druckbereich</vt:lpstr>
      <vt:lpstr>'B2 Energieversorgung-1'!Druckbereich</vt:lpstr>
      <vt:lpstr>'B2 Energieversorgung-2'!Druckbereich</vt:lpstr>
      <vt:lpstr>'B2 Energieversorgung-3'!Druckbereich</vt:lpstr>
      <vt:lpstr>'B3 Standorte'!Druckbereich</vt:lpstr>
      <vt:lpstr>'B4 Ziele Maßnahmen'!Druckbereich</vt:lpstr>
      <vt:lpstr>'B5 Monitoring'!Druckbereich</vt:lpstr>
      <vt:lpstr>'B6  interne Komm'!Druckbereich</vt:lpstr>
      <vt:lpstr>'B7 externe Komm'!Druckbereich</vt:lpstr>
      <vt:lpstr>'B8  Einkauf'!Druckbereich</vt:lpstr>
      <vt:lpstr>'B9 Produkte'!Druckbereich</vt:lpstr>
      <vt:lpstr>'C Anhang'!Druckbereich</vt:lpstr>
      <vt:lpstr>'D Datenschutz'!Druckbereich</vt:lpstr>
      <vt:lpstr>Deckblatt!Druckbereich</vt:lpstr>
      <vt:lpstr>Einführung!Druckbereich</vt:lpstr>
      <vt:lpstr>'Hinweise Erstellung Bericht'!Druckbereich</vt:lpstr>
      <vt:lpstr>Inhaltsverzeichnis!Druckbereich</vt:lpstr>
      <vt:lpstr>'C Anhang'!zurück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Kubin</dc:creator>
  <cp:lastModifiedBy>PW</cp:lastModifiedBy>
  <cp:lastPrinted>2020-02-14T15:53:50Z</cp:lastPrinted>
  <dcterms:created xsi:type="dcterms:W3CDTF">2017-08-28T12:30:00Z</dcterms:created>
  <dcterms:modified xsi:type="dcterms:W3CDTF">2020-05-12T08:45:54Z</dcterms:modified>
</cp:coreProperties>
</file>